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emineduc-my.sharepoint.com/personal/bruno_ferreira_dge_mec_pt/Documents/Planeamento e avaliação 2022 2023/Projetos valorização/CFD DE/"/>
    </mc:Choice>
  </mc:AlternateContent>
  <xr:revisionPtr revIDLastSave="1" documentId="13_ncr:1_{6AA3726B-7796-433C-8229-D9DC6B31C9A8}" xr6:coauthVersionLast="47" xr6:coauthVersionMax="47" xr10:uidLastSave="{B54314FC-CE24-4AD8-8790-3EE740CBF032}"/>
  <bookViews>
    <workbookView xWindow="-108" yWindow="-108" windowWidth="23256" windowHeight="12456" xr2:uid="{CE73EEBA-5C12-4739-89E0-F21B0021A15E}"/>
  </bookViews>
  <sheets>
    <sheet name="FICHA_de_Candidatura_2022_24" sheetId="1" r:id="rId1"/>
    <sheet name="DOC_APOIO" sheetId="9" r:id="rId2"/>
    <sheet name="Profs_CFDDE" sheetId="3" state="hidden" r:id="rId3"/>
    <sheet name="Material_CFDDE" sheetId="4" state="hidden" r:id="rId4"/>
    <sheet name="dados_1" sheetId="5" state="hidden" r:id="rId5"/>
    <sheet name="dados_2" sheetId="7" state="hidden" r:id="rId6"/>
    <sheet name="dados_3" sheetId="6" state="hidden" r:id="rId7"/>
  </sheets>
  <externalReferences>
    <externalReference r:id="rId8"/>
    <externalReference r:id="rId9"/>
  </externalReferences>
  <definedNames>
    <definedName name="_xlnm._FilterDatabase" localSheetId="5" hidden="1">dados_2!$B$2:$F$811</definedName>
    <definedName name="_xlnm._FilterDatabase" localSheetId="6" hidden="1">dados_3!$A$3:$D$3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4" l="1"/>
  <c r="B10" i="4"/>
  <c r="C10" i="4"/>
  <c r="D10" i="4"/>
  <c r="E10" i="4"/>
  <c r="A11" i="4"/>
  <c r="B11" i="4"/>
  <c r="C11" i="4"/>
  <c r="D11" i="4"/>
  <c r="E11" i="4"/>
  <c r="A12" i="4"/>
  <c r="B12" i="4"/>
  <c r="C12" i="4"/>
  <c r="D12" i="4"/>
  <c r="E12" i="4"/>
  <c r="A13" i="4"/>
  <c r="B13" i="4"/>
  <c r="C13" i="4"/>
  <c r="D13" i="4"/>
  <c r="E13" i="4"/>
  <c r="A14" i="4"/>
  <c r="B14" i="4"/>
  <c r="C14" i="4"/>
  <c r="D14" i="4"/>
  <c r="E14" i="4"/>
  <c r="A15" i="4"/>
  <c r="B15" i="4"/>
  <c r="C15" i="4"/>
  <c r="D15" i="4"/>
  <c r="E15" i="4"/>
  <c r="A16" i="4"/>
  <c r="B16" i="4"/>
  <c r="C16" i="4"/>
  <c r="D16" i="4"/>
  <c r="E16" i="4"/>
  <c r="A17" i="4"/>
  <c r="B17" i="4"/>
  <c r="C17" i="4"/>
  <c r="D17" i="4"/>
  <c r="E17" i="4"/>
  <c r="A18" i="4"/>
  <c r="B18" i="4"/>
  <c r="C18" i="4"/>
  <c r="D18" i="4"/>
  <c r="E18" i="4"/>
  <c r="A19" i="4"/>
  <c r="B19" i="4"/>
  <c r="C19" i="4"/>
  <c r="D19" i="4"/>
  <c r="E19" i="4"/>
  <c r="A20" i="4"/>
  <c r="B20" i="4"/>
  <c r="C20" i="4"/>
  <c r="D20" i="4"/>
  <c r="E20" i="4"/>
  <c r="A21" i="4"/>
  <c r="B21" i="4"/>
  <c r="C21" i="4"/>
  <c r="D21" i="4"/>
  <c r="E21" i="4"/>
  <c r="A22" i="4"/>
  <c r="B22" i="4"/>
  <c r="C22" i="4"/>
  <c r="D22" i="4"/>
  <c r="E22" i="4"/>
  <c r="A23" i="4"/>
  <c r="B23" i="4"/>
  <c r="C23" i="4"/>
  <c r="D23" i="4"/>
  <c r="E23" i="4"/>
  <c r="A24" i="4"/>
  <c r="B24" i="4"/>
  <c r="C24" i="4"/>
  <c r="D24" i="4"/>
  <c r="E24" i="4"/>
  <c r="A25" i="4"/>
  <c r="B25" i="4"/>
  <c r="C25" i="4"/>
  <c r="D25" i="4"/>
  <c r="E25" i="4"/>
  <c r="A26" i="4"/>
  <c r="B26" i="4"/>
  <c r="C26" i="4"/>
  <c r="D26" i="4"/>
  <c r="E26" i="4"/>
  <c r="A27" i="4"/>
  <c r="B27" i="4"/>
  <c r="C27" i="4"/>
  <c r="D27" i="4"/>
  <c r="E27" i="4"/>
  <c r="A28" i="4"/>
  <c r="B28" i="4"/>
  <c r="C28" i="4"/>
  <c r="D28" i="4"/>
  <c r="E28" i="4"/>
  <c r="A29" i="4"/>
  <c r="B29" i="4"/>
  <c r="C29" i="4"/>
  <c r="D29" i="4"/>
  <c r="E29" i="4"/>
  <c r="A30" i="4"/>
  <c r="B30" i="4"/>
  <c r="C30" i="4"/>
  <c r="D30" i="4"/>
  <c r="E30" i="4"/>
  <c r="A31" i="4"/>
  <c r="B31" i="4"/>
  <c r="C31" i="4"/>
  <c r="D31" i="4"/>
  <c r="E31" i="4"/>
  <c r="A32" i="4"/>
  <c r="B32" i="4"/>
  <c r="C32" i="4"/>
  <c r="D32" i="4"/>
  <c r="E32" i="4"/>
  <c r="A33" i="4"/>
  <c r="B33" i="4"/>
  <c r="C33" i="4"/>
  <c r="D33" i="4"/>
  <c r="E33" i="4"/>
  <c r="A34" i="4"/>
  <c r="B34" i="4"/>
  <c r="C34" i="4"/>
  <c r="D34" i="4"/>
  <c r="E34" i="4"/>
  <c r="A35" i="4"/>
  <c r="B35" i="4"/>
  <c r="C35" i="4"/>
  <c r="D35" i="4"/>
  <c r="E35" i="4"/>
  <c r="A36" i="4"/>
  <c r="B36" i="4"/>
  <c r="C36" i="4"/>
  <c r="D36" i="4"/>
  <c r="E36" i="4"/>
  <c r="A37" i="4"/>
  <c r="B37" i="4"/>
  <c r="C37" i="4"/>
  <c r="D37" i="4"/>
  <c r="E37" i="4"/>
  <c r="A38" i="4"/>
  <c r="B38" i="4"/>
  <c r="C38" i="4"/>
  <c r="D38" i="4"/>
  <c r="E38" i="4"/>
  <c r="A39" i="4"/>
  <c r="B39" i="4"/>
  <c r="C39" i="4"/>
  <c r="D39" i="4"/>
  <c r="E39" i="4"/>
  <c r="A40" i="4"/>
  <c r="B40" i="4"/>
  <c r="C40" i="4"/>
  <c r="D40" i="4"/>
  <c r="E40" i="4"/>
  <c r="A41" i="4"/>
  <c r="B41" i="4"/>
  <c r="C41" i="4"/>
  <c r="D41" i="4"/>
  <c r="E41" i="4"/>
  <c r="A42" i="4"/>
  <c r="B42" i="4"/>
  <c r="C42" i="4"/>
  <c r="D42" i="4"/>
  <c r="E42" i="4"/>
  <c r="A43" i="4"/>
  <c r="B43" i="4"/>
  <c r="C43" i="4"/>
  <c r="D43" i="4"/>
  <c r="E43" i="4"/>
  <c r="A44" i="4"/>
  <c r="B44" i="4"/>
  <c r="C44" i="4"/>
  <c r="D44" i="4"/>
  <c r="E44" i="4"/>
  <c r="A45" i="4"/>
  <c r="B45" i="4"/>
  <c r="C45" i="4"/>
  <c r="D45" i="4"/>
  <c r="E45" i="4"/>
  <c r="A46" i="4"/>
  <c r="B46" i="4"/>
  <c r="C46" i="4"/>
  <c r="D46" i="4"/>
  <c r="E46" i="4"/>
  <c r="A47" i="4"/>
  <c r="B47" i="4"/>
  <c r="C47" i="4"/>
  <c r="D47" i="4"/>
  <c r="E47" i="4"/>
  <c r="A48" i="4"/>
  <c r="B48" i="4"/>
  <c r="C48" i="4"/>
  <c r="D48" i="4"/>
  <c r="E48" i="4"/>
  <c r="A49" i="4"/>
  <c r="B49" i="4"/>
  <c r="C49" i="4"/>
  <c r="D49" i="4"/>
  <c r="E49" i="4"/>
  <c r="A50" i="4"/>
  <c r="B50" i="4"/>
  <c r="C50" i="4"/>
  <c r="D50" i="4"/>
  <c r="E50" i="4"/>
  <c r="A51" i="4"/>
  <c r="B51" i="4"/>
  <c r="C51" i="4"/>
  <c r="D51" i="4"/>
  <c r="E51" i="4"/>
  <c r="A52" i="4"/>
  <c r="B52" i="4"/>
  <c r="C52" i="4"/>
  <c r="D52" i="4"/>
  <c r="E52" i="4"/>
  <c r="A53" i="4"/>
  <c r="B53" i="4"/>
  <c r="C53" i="4"/>
  <c r="D53" i="4"/>
  <c r="E53" i="4"/>
  <c r="A54" i="4"/>
  <c r="B54" i="4"/>
  <c r="C54" i="4"/>
  <c r="D54" i="4"/>
  <c r="E54" i="4"/>
  <c r="A55" i="4"/>
  <c r="B55" i="4"/>
  <c r="C55" i="4"/>
  <c r="D55" i="4"/>
  <c r="E55" i="4"/>
  <c r="A56" i="4"/>
  <c r="B56" i="4"/>
  <c r="C56" i="4"/>
  <c r="D56" i="4"/>
  <c r="E56" i="4"/>
  <c r="A57" i="4"/>
  <c r="B57" i="4"/>
  <c r="C57" i="4"/>
  <c r="D57" i="4"/>
  <c r="E57" i="4"/>
  <c r="A58" i="4"/>
  <c r="B58" i="4"/>
  <c r="C58" i="4"/>
  <c r="D58" i="4"/>
  <c r="E58" i="4"/>
  <c r="A59" i="4"/>
  <c r="B59" i="4"/>
  <c r="C59" i="4"/>
  <c r="D59" i="4"/>
  <c r="E59" i="4"/>
  <c r="A60" i="4"/>
  <c r="B60" i="4"/>
  <c r="C60" i="4"/>
  <c r="D60" i="4"/>
  <c r="E60" i="4"/>
  <c r="A61" i="4"/>
  <c r="B61" i="4"/>
  <c r="C61" i="4"/>
  <c r="D61" i="4"/>
  <c r="E61" i="4"/>
  <c r="A62" i="4"/>
  <c r="B62" i="4"/>
  <c r="C62" i="4"/>
  <c r="D62" i="4"/>
  <c r="E62" i="4"/>
  <c r="A63" i="4"/>
  <c r="B63" i="4"/>
  <c r="C63" i="4"/>
  <c r="D63" i="4"/>
  <c r="E63" i="4"/>
  <c r="A64" i="4"/>
  <c r="B64" i="4"/>
  <c r="C64" i="4"/>
  <c r="D64" i="4"/>
  <c r="E64" i="4"/>
  <c r="A65" i="4"/>
  <c r="B65" i="4"/>
  <c r="C65" i="4"/>
  <c r="D65" i="4"/>
  <c r="E65" i="4"/>
  <c r="A66" i="4"/>
  <c r="B66" i="4"/>
  <c r="C66" i="4"/>
  <c r="D66" i="4"/>
  <c r="E66" i="4"/>
  <c r="A67" i="4"/>
  <c r="B67" i="4"/>
  <c r="C67" i="4"/>
  <c r="D67" i="4"/>
  <c r="E67" i="4"/>
  <c r="A68" i="4"/>
  <c r="B68" i="4"/>
  <c r="C68" i="4"/>
  <c r="D68" i="4"/>
  <c r="E68" i="4"/>
  <c r="A69" i="4"/>
  <c r="B69" i="4"/>
  <c r="C69" i="4"/>
  <c r="D69" i="4"/>
  <c r="E69" i="4"/>
  <c r="A70" i="4"/>
  <c r="B70" i="4"/>
  <c r="C70" i="4"/>
  <c r="D70" i="4"/>
  <c r="E70" i="4"/>
  <c r="A71" i="4"/>
  <c r="B71" i="4"/>
  <c r="C71" i="4"/>
  <c r="D71" i="4"/>
  <c r="E71" i="4"/>
  <c r="A72" i="4"/>
  <c r="B72" i="4"/>
  <c r="C72" i="4"/>
  <c r="D72" i="4"/>
  <c r="E72" i="4"/>
  <c r="A73" i="4"/>
  <c r="B73" i="4"/>
  <c r="C73" i="4"/>
  <c r="D73" i="4"/>
  <c r="E73" i="4"/>
  <c r="A74" i="4"/>
  <c r="B74" i="4"/>
  <c r="C74" i="4"/>
  <c r="D74" i="4"/>
  <c r="E74" i="4"/>
  <c r="A75" i="4"/>
  <c r="B75" i="4"/>
  <c r="C75" i="4"/>
  <c r="D75" i="4"/>
  <c r="E75" i="4"/>
  <c r="A76" i="4"/>
  <c r="B76" i="4"/>
  <c r="C76" i="4"/>
  <c r="D76" i="4"/>
  <c r="E76" i="4"/>
  <c r="A77" i="4"/>
  <c r="B77" i="4"/>
  <c r="C77" i="4"/>
  <c r="D77" i="4"/>
  <c r="E77" i="4"/>
  <c r="A78" i="4"/>
  <c r="B78" i="4"/>
  <c r="C78" i="4"/>
  <c r="D78" i="4"/>
  <c r="E78" i="4"/>
  <c r="C9" i="4"/>
  <c r="D9" i="4"/>
  <c r="E9" i="4"/>
  <c r="B9" i="4"/>
  <c r="A9" i="4"/>
  <c r="E7" i="4"/>
  <c r="D7" i="4"/>
  <c r="C7" i="4"/>
  <c r="A7" i="4"/>
  <c r="J7" i="3" l="1"/>
  <c r="J6" i="3"/>
  <c r="E7" i="3"/>
  <c r="E6" i="3"/>
  <c r="D7" i="3"/>
  <c r="D6" i="3"/>
  <c r="A7" i="3"/>
  <c r="A6" i="3"/>
  <c r="B10" i="3"/>
  <c r="C10" i="3"/>
  <c r="D10" i="3"/>
  <c r="E10" i="3"/>
  <c r="F10" i="3"/>
  <c r="G10" i="3"/>
  <c r="H10" i="3"/>
  <c r="I10" i="3"/>
  <c r="J10" i="3"/>
  <c r="K10" i="3"/>
  <c r="L10" i="3"/>
  <c r="B11" i="3"/>
  <c r="C11" i="3"/>
  <c r="D11" i="3"/>
  <c r="E11" i="3"/>
  <c r="F11" i="3"/>
  <c r="G11" i="3"/>
  <c r="H11" i="3"/>
  <c r="I11" i="3"/>
  <c r="J11" i="3"/>
  <c r="K11" i="3"/>
  <c r="L11" i="3"/>
  <c r="B12" i="3"/>
  <c r="C12" i="3"/>
  <c r="D12" i="3"/>
  <c r="E12" i="3"/>
  <c r="F12" i="3"/>
  <c r="G12" i="3"/>
  <c r="H12" i="3"/>
  <c r="I12" i="3"/>
  <c r="J12" i="3"/>
  <c r="K12" i="3"/>
  <c r="L12" i="3"/>
  <c r="B13" i="3"/>
  <c r="C13" i="3"/>
  <c r="D13" i="3"/>
  <c r="E13" i="3"/>
  <c r="F13" i="3"/>
  <c r="G13" i="3"/>
  <c r="H13" i="3"/>
  <c r="I13" i="3"/>
  <c r="J13" i="3"/>
  <c r="K13" i="3"/>
  <c r="L13" i="3"/>
  <c r="A14" i="3"/>
  <c r="B14" i="3"/>
  <c r="C14" i="3"/>
  <c r="D14" i="3"/>
  <c r="E14" i="3"/>
  <c r="F14" i="3"/>
  <c r="G14" i="3"/>
  <c r="H14" i="3"/>
  <c r="I14" i="3"/>
  <c r="J14" i="3"/>
  <c r="K14" i="3"/>
  <c r="L14" i="3"/>
  <c r="B15" i="3"/>
  <c r="C15" i="3"/>
  <c r="D15" i="3"/>
  <c r="E15" i="3"/>
  <c r="F15" i="3"/>
  <c r="G15" i="3"/>
  <c r="H15" i="3"/>
  <c r="I15" i="3"/>
  <c r="J15" i="3"/>
  <c r="K15" i="3"/>
  <c r="L15" i="3"/>
  <c r="L9" i="3"/>
  <c r="K9" i="3"/>
  <c r="J9" i="3"/>
  <c r="I9" i="3"/>
  <c r="H9" i="3"/>
  <c r="G9" i="3"/>
  <c r="F9" i="3"/>
  <c r="E9" i="3"/>
  <c r="C9" i="3"/>
  <c r="B9" i="3"/>
  <c r="K60" i="1"/>
  <c r="D9" i="3" s="1"/>
  <c r="S49" i="1"/>
  <c r="A49" i="1"/>
  <c r="A60" i="1" s="1"/>
  <c r="A9" i="3" s="1"/>
  <c r="F811" i="7"/>
  <c r="E811" i="7"/>
  <c r="D811" i="7"/>
  <c r="C811" i="7"/>
  <c r="F810" i="7"/>
  <c r="E810" i="7"/>
  <c r="D810" i="7"/>
  <c r="C810" i="7"/>
  <c r="F809" i="7"/>
  <c r="E809" i="7"/>
  <c r="D809" i="7"/>
  <c r="C809" i="7"/>
  <c r="F808" i="7"/>
  <c r="E808" i="7"/>
  <c r="D808" i="7"/>
  <c r="C808" i="7"/>
  <c r="F807" i="7"/>
  <c r="E807" i="7"/>
  <c r="D807" i="7"/>
  <c r="C807" i="7"/>
  <c r="F806" i="7"/>
  <c r="E806" i="7"/>
  <c r="D806" i="7"/>
  <c r="C806" i="7"/>
  <c r="F805" i="7"/>
  <c r="E805" i="7"/>
  <c r="D805" i="7"/>
  <c r="C805" i="7"/>
  <c r="F804" i="7"/>
  <c r="E804" i="7"/>
  <c r="D804" i="7"/>
  <c r="C804" i="7"/>
  <c r="F803" i="7"/>
  <c r="E803" i="7"/>
  <c r="D803" i="7"/>
  <c r="C803" i="7"/>
  <c r="F802" i="7"/>
  <c r="E802" i="7"/>
  <c r="D802" i="7"/>
  <c r="C802" i="7"/>
  <c r="F801" i="7"/>
  <c r="E801" i="7"/>
  <c r="D801" i="7"/>
  <c r="C801" i="7"/>
  <c r="F800" i="7"/>
  <c r="E800" i="7"/>
  <c r="D800" i="7"/>
  <c r="C800" i="7"/>
  <c r="F799" i="7"/>
  <c r="E799" i="7"/>
  <c r="D799" i="7"/>
  <c r="C799" i="7"/>
  <c r="F798" i="7"/>
  <c r="E798" i="7"/>
  <c r="D798" i="7"/>
  <c r="C798" i="7"/>
  <c r="F797" i="7"/>
  <c r="E797" i="7"/>
  <c r="D797" i="7"/>
  <c r="C797" i="7"/>
  <c r="F796" i="7"/>
  <c r="E796" i="7"/>
  <c r="D796" i="7"/>
  <c r="C796" i="7"/>
  <c r="F795" i="7"/>
  <c r="E795" i="7"/>
  <c r="D795" i="7"/>
  <c r="C795" i="7"/>
  <c r="F794" i="7"/>
  <c r="E794" i="7"/>
  <c r="D794" i="7"/>
  <c r="C794" i="7"/>
  <c r="F793" i="7"/>
  <c r="E793" i="7"/>
  <c r="D793" i="7"/>
  <c r="C793" i="7"/>
  <c r="F792" i="7"/>
  <c r="E792" i="7"/>
  <c r="D792" i="7"/>
  <c r="C792" i="7"/>
  <c r="F791" i="7"/>
  <c r="E791" i="7"/>
  <c r="D791" i="7"/>
  <c r="C791" i="7"/>
  <c r="F790" i="7"/>
  <c r="E790" i="7"/>
  <c r="D790" i="7"/>
  <c r="C790" i="7"/>
  <c r="F789" i="7"/>
  <c r="E789" i="7"/>
  <c r="D789" i="7"/>
  <c r="C789" i="7"/>
  <c r="F788" i="7"/>
  <c r="E788" i="7"/>
  <c r="D788" i="7"/>
  <c r="C788" i="7"/>
  <c r="F787" i="7"/>
  <c r="E787" i="7"/>
  <c r="D787" i="7"/>
  <c r="C787" i="7"/>
  <c r="F786" i="7"/>
  <c r="E786" i="7"/>
  <c r="D786" i="7"/>
  <c r="C786" i="7"/>
  <c r="F785" i="7"/>
  <c r="E785" i="7"/>
  <c r="D785" i="7"/>
  <c r="C785" i="7"/>
  <c r="F784" i="7"/>
  <c r="E784" i="7"/>
  <c r="D784" i="7"/>
  <c r="C784" i="7"/>
  <c r="F783" i="7"/>
  <c r="E783" i="7"/>
  <c r="D783" i="7"/>
  <c r="C783" i="7"/>
  <c r="F782" i="7"/>
  <c r="E782" i="7"/>
  <c r="D782" i="7"/>
  <c r="C782" i="7"/>
  <c r="F781" i="7"/>
  <c r="E781" i="7"/>
  <c r="D781" i="7"/>
  <c r="C781" i="7"/>
  <c r="F780" i="7"/>
  <c r="E780" i="7"/>
  <c r="D780" i="7"/>
  <c r="C780" i="7"/>
  <c r="F779" i="7"/>
  <c r="E779" i="7"/>
  <c r="D779" i="7"/>
  <c r="C779" i="7"/>
  <c r="F778" i="7"/>
  <c r="E778" i="7"/>
  <c r="D778" i="7"/>
  <c r="C778" i="7"/>
  <c r="F777" i="7"/>
  <c r="E777" i="7"/>
  <c r="D777" i="7"/>
  <c r="C777" i="7"/>
  <c r="F776" i="7"/>
  <c r="E776" i="7"/>
  <c r="D776" i="7"/>
  <c r="C776" i="7"/>
  <c r="F775" i="7"/>
  <c r="E775" i="7"/>
  <c r="D775" i="7"/>
  <c r="C775" i="7"/>
  <c r="F774" i="7"/>
  <c r="E774" i="7"/>
  <c r="D774" i="7"/>
  <c r="C774" i="7"/>
  <c r="F773" i="7"/>
  <c r="E773" i="7"/>
  <c r="D773" i="7"/>
  <c r="C773" i="7"/>
  <c r="F772" i="7"/>
  <c r="E772" i="7"/>
  <c r="D772" i="7"/>
  <c r="C772" i="7"/>
  <c r="F771" i="7"/>
  <c r="E771" i="7"/>
  <c r="D771" i="7"/>
  <c r="C771" i="7"/>
  <c r="F770" i="7"/>
  <c r="E770" i="7"/>
  <c r="D770" i="7"/>
  <c r="C770" i="7"/>
  <c r="F769" i="7"/>
  <c r="E769" i="7"/>
  <c r="D769" i="7"/>
  <c r="C769" i="7"/>
  <c r="F768" i="7"/>
  <c r="E768" i="7"/>
  <c r="D768" i="7"/>
  <c r="C768" i="7"/>
  <c r="F767" i="7"/>
  <c r="E767" i="7"/>
  <c r="D767" i="7"/>
  <c r="C767" i="7"/>
  <c r="F766" i="7"/>
  <c r="E766" i="7"/>
  <c r="D766" i="7"/>
  <c r="C766" i="7"/>
  <c r="F765" i="7"/>
  <c r="E765" i="7"/>
  <c r="D765" i="7"/>
  <c r="C765" i="7"/>
  <c r="F764" i="7"/>
  <c r="E764" i="7"/>
  <c r="D764" i="7"/>
  <c r="C764" i="7"/>
  <c r="F763" i="7"/>
  <c r="E763" i="7"/>
  <c r="D763" i="7"/>
  <c r="C763" i="7"/>
  <c r="F762" i="7"/>
  <c r="E762" i="7"/>
  <c r="D762" i="7"/>
  <c r="C762" i="7"/>
  <c r="F761" i="7"/>
  <c r="E761" i="7"/>
  <c r="D761" i="7"/>
  <c r="C761" i="7"/>
  <c r="F760" i="7"/>
  <c r="E760" i="7"/>
  <c r="D760" i="7"/>
  <c r="C760" i="7"/>
  <c r="F759" i="7"/>
  <c r="E759" i="7"/>
  <c r="D759" i="7"/>
  <c r="C759" i="7"/>
  <c r="F758" i="7"/>
  <c r="E758" i="7"/>
  <c r="D758" i="7"/>
  <c r="C758" i="7"/>
  <c r="F757" i="7"/>
  <c r="E757" i="7"/>
  <c r="D757" i="7"/>
  <c r="C757" i="7"/>
  <c r="F756" i="7"/>
  <c r="E756" i="7"/>
  <c r="D756" i="7"/>
  <c r="C756" i="7"/>
  <c r="F755" i="7"/>
  <c r="E755" i="7"/>
  <c r="D755" i="7"/>
  <c r="C755" i="7"/>
  <c r="F754" i="7"/>
  <c r="E754" i="7"/>
  <c r="D754" i="7"/>
  <c r="C754" i="7"/>
  <c r="F753" i="7"/>
  <c r="E753" i="7"/>
  <c r="D753" i="7"/>
  <c r="C753" i="7"/>
  <c r="F752" i="7"/>
  <c r="E752" i="7"/>
  <c r="D752" i="7"/>
  <c r="C752" i="7"/>
  <c r="F751" i="7"/>
  <c r="E751" i="7"/>
  <c r="D751" i="7"/>
  <c r="C751" i="7"/>
  <c r="F750" i="7"/>
  <c r="E750" i="7"/>
  <c r="D750" i="7"/>
  <c r="C750" i="7"/>
  <c r="F749" i="7"/>
  <c r="E749" i="7"/>
  <c r="D749" i="7"/>
  <c r="C749" i="7"/>
  <c r="F748" i="7"/>
  <c r="E748" i="7"/>
  <c r="D748" i="7"/>
  <c r="C748" i="7"/>
  <c r="F747" i="7"/>
  <c r="E747" i="7"/>
  <c r="D747" i="7"/>
  <c r="C747" i="7"/>
  <c r="F746" i="7"/>
  <c r="E746" i="7"/>
  <c r="D746" i="7"/>
  <c r="C746" i="7"/>
  <c r="F745" i="7"/>
  <c r="E745" i="7"/>
  <c r="D745" i="7"/>
  <c r="C745" i="7"/>
  <c r="F744" i="7"/>
  <c r="E744" i="7"/>
  <c r="D744" i="7"/>
  <c r="C744" i="7"/>
  <c r="F743" i="7"/>
  <c r="E743" i="7"/>
  <c r="D743" i="7"/>
  <c r="C743" i="7"/>
  <c r="F742" i="7"/>
  <c r="E742" i="7"/>
  <c r="D742" i="7"/>
  <c r="C742" i="7"/>
  <c r="F741" i="7"/>
  <c r="E741" i="7"/>
  <c r="D741" i="7"/>
  <c r="C741" i="7"/>
  <c r="F740" i="7"/>
  <c r="E740" i="7"/>
  <c r="D740" i="7"/>
  <c r="C740" i="7"/>
  <c r="F739" i="7"/>
  <c r="E739" i="7"/>
  <c r="D739" i="7"/>
  <c r="C739" i="7"/>
  <c r="F738" i="7"/>
  <c r="E738" i="7"/>
  <c r="D738" i="7"/>
  <c r="C738" i="7"/>
  <c r="F737" i="7"/>
  <c r="E737" i="7"/>
  <c r="D737" i="7"/>
  <c r="C737" i="7"/>
  <c r="F736" i="7"/>
  <c r="E736" i="7"/>
  <c r="D736" i="7"/>
  <c r="C736" i="7"/>
  <c r="F735" i="7"/>
  <c r="E735" i="7"/>
  <c r="D735" i="7"/>
  <c r="C735" i="7"/>
  <c r="F734" i="7"/>
  <c r="E734" i="7"/>
  <c r="D734" i="7"/>
  <c r="C734" i="7"/>
  <c r="F733" i="7"/>
  <c r="E733" i="7"/>
  <c r="D733" i="7"/>
  <c r="C733" i="7"/>
  <c r="F732" i="7"/>
  <c r="E732" i="7"/>
  <c r="D732" i="7"/>
  <c r="C732" i="7"/>
  <c r="F731" i="7"/>
  <c r="E731" i="7"/>
  <c r="D731" i="7"/>
  <c r="C731" i="7"/>
  <c r="F730" i="7"/>
  <c r="E730" i="7"/>
  <c r="D730" i="7"/>
  <c r="C730" i="7"/>
  <c r="F729" i="7"/>
  <c r="E729" i="7"/>
  <c r="D729" i="7"/>
  <c r="C729" i="7"/>
  <c r="F728" i="7"/>
  <c r="E728" i="7"/>
  <c r="D728" i="7"/>
  <c r="C728" i="7"/>
  <c r="F727" i="7"/>
  <c r="E727" i="7"/>
  <c r="D727" i="7"/>
  <c r="C727" i="7"/>
  <c r="F726" i="7"/>
  <c r="E726" i="7"/>
  <c r="D726" i="7"/>
  <c r="C726" i="7"/>
  <c r="F725" i="7"/>
  <c r="E725" i="7"/>
  <c r="D725" i="7"/>
  <c r="C725" i="7"/>
  <c r="F724" i="7"/>
  <c r="E724" i="7"/>
  <c r="D724" i="7"/>
  <c r="C724" i="7"/>
  <c r="F723" i="7"/>
  <c r="E723" i="7"/>
  <c r="D723" i="7"/>
  <c r="C723" i="7"/>
  <c r="F722" i="7"/>
  <c r="E722" i="7"/>
  <c r="D722" i="7"/>
  <c r="C722" i="7"/>
  <c r="F721" i="7"/>
  <c r="E721" i="7"/>
  <c r="D721" i="7"/>
  <c r="C721" i="7"/>
  <c r="F720" i="7"/>
  <c r="E720" i="7"/>
  <c r="D720" i="7"/>
  <c r="C720" i="7"/>
  <c r="F719" i="7"/>
  <c r="E719" i="7"/>
  <c r="D719" i="7"/>
  <c r="C719" i="7"/>
  <c r="F718" i="7"/>
  <c r="E718" i="7"/>
  <c r="D718" i="7"/>
  <c r="C718" i="7"/>
  <c r="F717" i="7"/>
  <c r="E717" i="7"/>
  <c r="D717" i="7"/>
  <c r="C717" i="7"/>
  <c r="F716" i="7"/>
  <c r="E716" i="7"/>
  <c r="D716" i="7"/>
  <c r="C716" i="7"/>
  <c r="F715" i="7"/>
  <c r="E715" i="7"/>
  <c r="D715" i="7"/>
  <c r="C715" i="7"/>
  <c r="F714" i="7"/>
  <c r="E714" i="7"/>
  <c r="D714" i="7"/>
  <c r="C714" i="7"/>
  <c r="F713" i="7"/>
  <c r="E713" i="7"/>
  <c r="D713" i="7"/>
  <c r="C713" i="7"/>
  <c r="F712" i="7"/>
  <c r="E712" i="7"/>
  <c r="D712" i="7"/>
  <c r="C712" i="7"/>
  <c r="F711" i="7"/>
  <c r="E711" i="7"/>
  <c r="D711" i="7"/>
  <c r="C711" i="7"/>
  <c r="F710" i="7"/>
  <c r="E710" i="7"/>
  <c r="D710" i="7"/>
  <c r="C710" i="7"/>
  <c r="F709" i="7"/>
  <c r="E709" i="7"/>
  <c r="D709" i="7"/>
  <c r="C709" i="7"/>
  <c r="F708" i="7"/>
  <c r="E708" i="7"/>
  <c r="D708" i="7"/>
  <c r="C708" i="7"/>
  <c r="F707" i="7"/>
  <c r="E707" i="7"/>
  <c r="D707" i="7"/>
  <c r="C707" i="7"/>
  <c r="F706" i="7"/>
  <c r="E706" i="7"/>
  <c r="D706" i="7"/>
  <c r="C706" i="7"/>
  <c r="F705" i="7"/>
  <c r="E705" i="7"/>
  <c r="D705" i="7"/>
  <c r="C705" i="7"/>
  <c r="F704" i="7"/>
  <c r="E704" i="7"/>
  <c r="D704" i="7"/>
  <c r="C704" i="7"/>
  <c r="F703" i="7"/>
  <c r="E703" i="7"/>
  <c r="D703" i="7"/>
  <c r="C703" i="7"/>
  <c r="F702" i="7"/>
  <c r="E702" i="7"/>
  <c r="D702" i="7"/>
  <c r="C702" i="7"/>
  <c r="F701" i="7"/>
  <c r="E701" i="7"/>
  <c r="D701" i="7"/>
  <c r="C701" i="7"/>
  <c r="F700" i="7"/>
  <c r="E700" i="7"/>
  <c r="D700" i="7"/>
  <c r="C700" i="7"/>
  <c r="F699" i="7"/>
  <c r="E699" i="7"/>
  <c r="D699" i="7"/>
  <c r="C699" i="7"/>
  <c r="F698" i="7"/>
  <c r="E698" i="7"/>
  <c r="D698" i="7"/>
  <c r="C698" i="7"/>
  <c r="F697" i="7"/>
  <c r="E697" i="7"/>
  <c r="D697" i="7"/>
  <c r="C697" i="7"/>
  <c r="F696" i="7"/>
  <c r="E696" i="7"/>
  <c r="D696" i="7"/>
  <c r="C696" i="7"/>
  <c r="F695" i="7"/>
  <c r="E695" i="7"/>
  <c r="D695" i="7"/>
  <c r="C695" i="7"/>
  <c r="F694" i="7"/>
  <c r="E694" i="7"/>
  <c r="D694" i="7"/>
  <c r="C694" i="7"/>
  <c r="F693" i="7"/>
  <c r="E693" i="7"/>
  <c r="D693" i="7"/>
  <c r="C693" i="7"/>
  <c r="F692" i="7"/>
  <c r="E692" i="7"/>
  <c r="D692" i="7"/>
  <c r="C692" i="7"/>
  <c r="F691" i="7"/>
  <c r="E691" i="7"/>
  <c r="D691" i="7"/>
  <c r="C691" i="7"/>
  <c r="F690" i="7"/>
  <c r="E690" i="7"/>
  <c r="D690" i="7"/>
  <c r="C690" i="7"/>
  <c r="F689" i="7"/>
  <c r="E689" i="7"/>
  <c r="D689" i="7"/>
  <c r="C689" i="7"/>
  <c r="F688" i="7"/>
  <c r="E688" i="7"/>
  <c r="D688" i="7"/>
  <c r="C688" i="7"/>
  <c r="F687" i="7"/>
  <c r="E687" i="7"/>
  <c r="D687" i="7"/>
  <c r="C687" i="7"/>
  <c r="F686" i="7"/>
  <c r="E686" i="7"/>
  <c r="D686" i="7"/>
  <c r="C686" i="7"/>
  <c r="F685" i="7"/>
  <c r="E685" i="7"/>
  <c r="D685" i="7"/>
  <c r="C685" i="7"/>
  <c r="F684" i="7"/>
  <c r="E684" i="7"/>
  <c r="D684" i="7"/>
  <c r="C684" i="7"/>
  <c r="F683" i="7"/>
  <c r="E683" i="7"/>
  <c r="D683" i="7"/>
  <c r="C683" i="7"/>
  <c r="F682" i="7"/>
  <c r="E682" i="7"/>
  <c r="D682" i="7"/>
  <c r="C682" i="7"/>
  <c r="F681" i="7"/>
  <c r="E681" i="7"/>
  <c r="D681" i="7"/>
  <c r="C681" i="7"/>
  <c r="F680" i="7"/>
  <c r="E680" i="7"/>
  <c r="D680" i="7"/>
  <c r="C680" i="7"/>
  <c r="F679" i="7"/>
  <c r="E679" i="7"/>
  <c r="D679" i="7"/>
  <c r="C679" i="7"/>
  <c r="F678" i="7"/>
  <c r="E678" i="7"/>
  <c r="D678" i="7"/>
  <c r="C678" i="7"/>
  <c r="F677" i="7"/>
  <c r="E677" i="7"/>
  <c r="D677" i="7"/>
  <c r="C677" i="7"/>
  <c r="F676" i="7"/>
  <c r="E676" i="7"/>
  <c r="D676" i="7"/>
  <c r="C676" i="7"/>
  <c r="F675" i="7"/>
  <c r="E675" i="7"/>
  <c r="D675" i="7"/>
  <c r="C675" i="7"/>
  <c r="F674" i="7"/>
  <c r="E674" i="7"/>
  <c r="D674" i="7"/>
  <c r="C674" i="7"/>
  <c r="F673" i="7"/>
  <c r="E673" i="7"/>
  <c r="D673" i="7"/>
  <c r="C673" i="7"/>
  <c r="F672" i="7"/>
  <c r="E672" i="7"/>
  <c r="D672" i="7"/>
  <c r="C672" i="7"/>
  <c r="F671" i="7"/>
  <c r="E671" i="7"/>
  <c r="D671" i="7"/>
  <c r="C671" i="7"/>
  <c r="F670" i="7"/>
  <c r="E670" i="7"/>
  <c r="D670" i="7"/>
  <c r="C670" i="7"/>
  <c r="F669" i="7"/>
  <c r="E669" i="7"/>
  <c r="D669" i="7"/>
  <c r="C669" i="7"/>
  <c r="F668" i="7"/>
  <c r="E668" i="7"/>
  <c r="D668" i="7"/>
  <c r="C668" i="7"/>
  <c r="F667" i="7"/>
  <c r="E667" i="7"/>
  <c r="D667" i="7"/>
  <c r="C667" i="7"/>
  <c r="F666" i="7"/>
  <c r="E666" i="7"/>
  <c r="D666" i="7"/>
  <c r="C666" i="7"/>
  <c r="F665" i="7"/>
  <c r="E665" i="7"/>
  <c r="D665" i="7"/>
  <c r="C665" i="7"/>
  <c r="F664" i="7"/>
  <c r="E664" i="7"/>
  <c r="D664" i="7"/>
  <c r="C664" i="7"/>
  <c r="F663" i="7"/>
  <c r="E663" i="7"/>
  <c r="D663" i="7"/>
  <c r="C663" i="7"/>
  <c r="F662" i="7"/>
  <c r="E662" i="7"/>
  <c r="D662" i="7"/>
  <c r="C662" i="7"/>
  <c r="F661" i="7"/>
  <c r="E661" i="7"/>
  <c r="D661" i="7"/>
  <c r="C661" i="7"/>
  <c r="F660" i="7"/>
  <c r="E660" i="7"/>
  <c r="D660" i="7"/>
  <c r="C660" i="7"/>
  <c r="F659" i="7"/>
  <c r="E659" i="7"/>
  <c r="D659" i="7"/>
  <c r="C659" i="7"/>
  <c r="F658" i="7"/>
  <c r="E658" i="7"/>
  <c r="D658" i="7"/>
  <c r="C658" i="7"/>
  <c r="F657" i="7"/>
  <c r="E657" i="7"/>
  <c r="D657" i="7"/>
  <c r="C657" i="7"/>
  <c r="F656" i="7"/>
  <c r="E656" i="7"/>
  <c r="D656" i="7"/>
  <c r="C656" i="7"/>
  <c r="F655" i="7"/>
  <c r="E655" i="7"/>
  <c r="D655" i="7"/>
  <c r="C655" i="7"/>
  <c r="F654" i="7"/>
  <c r="E654" i="7"/>
  <c r="D654" i="7"/>
  <c r="C654" i="7"/>
  <c r="F653" i="7"/>
  <c r="E653" i="7"/>
  <c r="D653" i="7"/>
  <c r="C653" i="7"/>
  <c r="F652" i="7"/>
  <c r="E652" i="7"/>
  <c r="D652" i="7"/>
  <c r="C652" i="7"/>
  <c r="F651" i="7"/>
  <c r="E651" i="7"/>
  <c r="D651" i="7"/>
  <c r="C651" i="7"/>
  <c r="F650" i="7"/>
  <c r="E650" i="7"/>
  <c r="D650" i="7"/>
  <c r="C650" i="7"/>
  <c r="F649" i="7"/>
  <c r="E649" i="7"/>
  <c r="D649" i="7"/>
  <c r="C649" i="7"/>
  <c r="F648" i="7"/>
  <c r="E648" i="7"/>
  <c r="D648" i="7"/>
  <c r="C648" i="7"/>
  <c r="F647" i="7"/>
  <c r="E647" i="7"/>
  <c r="D647" i="7"/>
  <c r="C647" i="7"/>
  <c r="F646" i="7"/>
  <c r="E646" i="7"/>
  <c r="D646" i="7"/>
  <c r="C646" i="7"/>
  <c r="F645" i="7"/>
  <c r="E645" i="7"/>
  <c r="D645" i="7"/>
  <c r="C645" i="7"/>
  <c r="F644" i="7"/>
  <c r="E644" i="7"/>
  <c r="D644" i="7"/>
  <c r="C644" i="7"/>
  <c r="F643" i="7"/>
  <c r="E643" i="7"/>
  <c r="D643" i="7"/>
  <c r="C643" i="7"/>
  <c r="F642" i="7"/>
  <c r="E642" i="7"/>
  <c r="D642" i="7"/>
  <c r="C642" i="7"/>
  <c r="F641" i="7"/>
  <c r="E641" i="7"/>
  <c r="D641" i="7"/>
  <c r="C641" i="7"/>
  <c r="F640" i="7"/>
  <c r="E640" i="7"/>
  <c r="D640" i="7"/>
  <c r="C640" i="7"/>
  <c r="F639" i="7"/>
  <c r="E639" i="7"/>
  <c r="D639" i="7"/>
  <c r="C639" i="7"/>
  <c r="F638" i="7"/>
  <c r="E638" i="7"/>
  <c r="D638" i="7"/>
  <c r="C638" i="7"/>
  <c r="F637" i="7"/>
  <c r="E637" i="7"/>
  <c r="D637" i="7"/>
  <c r="C637" i="7"/>
  <c r="F636" i="7"/>
  <c r="E636" i="7"/>
  <c r="D636" i="7"/>
  <c r="C636" i="7"/>
  <c r="F635" i="7"/>
  <c r="E635" i="7"/>
  <c r="D635" i="7"/>
  <c r="C635" i="7"/>
  <c r="F634" i="7"/>
  <c r="E634" i="7"/>
  <c r="D634" i="7"/>
  <c r="C634" i="7"/>
  <c r="F633" i="7"/>
  <c r="E633" i="7"/>
  <c r="D633" i="7"/>
  <c r="C633" i="7"/>
  <c r="F632" i="7"/>
  <c r="E632" i="7"/>
  <c r="D632" i="7"/>
  <c r="C632" i="7"/>
  <c r="F631" i="7"/>
  <c r="E631" i="7"/>
  <c r="D631" i="7"/>
  <c r="C631" i="7"/>
  <c r="F630" i="7"/>
  <c r="E630" i="7"/>
  <c r="D630" i="7"/>
  <c r="C630" i="7"/>
  <c r="F629" i="7"/>
  <c r="E629" i="7"/>
  <c r="D629" i="7"/>
  <c r="C629" i="7"/>
  <c r="F628" i="7"/>
  <c r="E628" i="7"/>
  <c r="D628" i="7"/>
  <c r="C628" i="7"/>
  <c r="F627" i="7"/>
  <c r="E627" i="7"/>
  <c r="D627" i="7"/>
  <c r="C627" i="7"/>
  <c r="F626" i="7"/>
  <c r="E626" i="7"/>
  <c r="D626" i="7"/>
  <c r="C626" i="7"/>
  <c r="F625" i="7"/>
  <c r="E625" i="7"/>
  <c r="D625" i="7"/>
  <c r="C625" i="7"/>
  <c r="F624" i="7"/>
  <c r="E624" i="7"/>
  <c r="D624" i="7"/>
  <c r="C624" i="7"/>
  <c r="F623" i="7"/>
  <c r="E623" i="7"/>
  <c r="D623" i="7"/>
  <c r="C623" i="7"/>
  <c r="F622" i="7"/>
  <c r="E622" i="7"/>
  <c r="D622" i="7"/>
  <c r="C622" i="7"/>
  <c r="F621" i="7"/>
  <c r="E621" i="7"/>
  <c r="D621" i="7"/>
  <c r="C621" i="7"/>
  <c r="F620" i="7"/>
  <c r="E620" i="7"/>
  <c r="D620" i="7"/>
  <c r="C620" i="7"/>
  <c r="F619" i="7"/>
  <c r="E619" i="7"/>
  <c r="D619" i="7"/>
  <c r="C619" i="7"/>
  <c r="F618" i="7"/>
  <c r="E618" i="7"/>
  <c r="D618" i="7"/>
  <c r="C618" i="7"/>
  <c r="F617" i="7"/>
  <c r="E617" i="7"/>
  <c r="D617" i="7"/>
  <c r="C617" i="7"/>
  <c r="F616" i="7"/>
  <c r="E616" i="7"/>
  <c r="D616" i="7"/>
  <c r="C616" i="7"/>
  <c r="F615" i="7"/>
  <c r="E615" i="7"/>
  <c r="D615" i="7"/>
  <c r="C615" i="7"/>
  <c r="F614" i="7"/>
  <c r="E614" i="7"/>
  <c r="D614" i="7"/>
  <c r="C614" i="7"/>
  <c r="F613" i="7"/>
  <c r="E613" i="7"/>
  <c r="D613" i="7"/>
  <c r="C613" i="7"/>
  <c r="F612" i="7"/>
  <c r="E612" i="7"/>
  <c r="D612" i="7"/>
  <c r="C612" i="7"/>
  <c r="F611" i="7"/>
  <c r="E611" i="7"/>
  <c r="D611" i="7"/>
  <c r="C611" i="7"/>
  <c r="F610" i="7"/>
  <c r="E610" i="7"/>
  <c r="D610" i="7"/>
  <c r="C610" i="7"/>
  <c r="F609" i="7"/>
  <c r="E609" i="7"/>
  <c r="D609" i="7"/>
  <c r="C609" i="7"/>
  <c r="F608" i="7"/>
  <c r="E608" i="7"/>
  <c r="D608" i="7"/>
  <c r="C608" i="7"/>
  <c r="F607" i="7"/>
  <c r="E607" i="7"/>
  <c r="D607" i="7"/>
  <c r="C607" i="7"/>
  <c r="F606" i="7"/>
  <c r="E606" i="7"/>
  <c r="D606" i="7"/>
  <c r="C606" i="7"/>
  <c r="F605" i="7"/>
  <c r="E605" i="7"/>
  <c r="D605" i="7"/>
  <c r="C605" i="7"/>
  <c r="F604" i="7"/>
  <c r="E604" i="7"/>
  <c r="D604" i="7"/>
  <c r="C604" i="7"/>
  <c r="F603" i="7"/>
  <c r="E603" i="7"/>
  <c r="D603" i="7"/>
  <c r="C603" i="7"/>
  <c r="F602" i="7"/>
  <c r="E602" i="7"/>
  <c r="D602" i="7"/>
  <c r="C602" i="7"/>
  <c r="F601" i="7"/>
  <c r="E601" i="7"/>
  <c r="D601" i="7"/>
  <c r="C601" i="7"/>
  <c r="F600" i="7"/>
  <c r="E600" i="7"/>
  <c r="D600" i="7"/>
  <c r="C600" i="7"/>
  <c r="F599" i="7"/>
  <c r="E599" i="7"/>
  <c r="D599" i="7"/>
  <c r="C599" i="7"/>
  <c r="F598" i="7"/>
  <c r="E598" i="7"/>
  <c r="D598" i="7"/>
  <c r="C598" i="7"/>
  <c r="F597" i="7"/>
  <c r="E597" i="7"/>
  <c r="D597" i="7"/>
  <c r="C597" i="7"/>
  <c r="F596" i="7"/>
  <c r="E596" i="7"/>
  <c r="D596" i="7"/>
  <c r="C596" i="7"/>
  <c r="F595" i="7"/>
  <c r="E595" i="7"/>
  <c r="D595" i="7"/>
  <c r="C595" i="7"/>
  <c r="F594" i="7"/>
  <c r="E594" i="7"/>
  <c r="D594" i="7"/>
  <c r="C594" i="7"/>
  <c r="F593" i="7"/>
  <c r="E593" i="7"/>
  <c r="D593" i="7"/>
  <c r="C593" i="7"/>
  <c r="F592" i="7"/>
  <c r="E592" i="7"/>
  <c r="D592" i="7"/>
  <c r="C592" i="7"/>
  <c r="F591" i="7"/>
  <c r="E591" i="7"/>
  <c r="D591" i="7"/>
  <c r="C591" i="7"/>
  <c r="F590" i="7"/>
  <c r="E590" i="7"/>
  <c r="D590" i="7"/>
  <c r="C590" i="7"/>
  <c r="F589" i="7"/>
  <c r="E589" i="7"/>
  <c r="D589" i="7"/>
  <c r="C589" i="7"/>
  <c r="F588" i="7"/>
  <c r="E588" i="7"/>
  <c r="D588" i="7"/>
  <c r="C588" i="7"/>
  <c r="F587" i="7"/>
  <c r="E587" i="7"/>
  <c r="D587" i="7"/>
  <c r="C587" i="7"/>
  <c r="F586" i="7"/>
  <c r="E586" i="7"/>
  <c r="D586" i="7"/>
  <c r="C586" i="7"/>
  <c r="F585" i="7"/>
  <c r="E585" i="7"/>
  <c r="D585" i="7"/>
  <c r="C585" i="7"/>
  <c r="F584" i="7"/>
  <c r="E584" i="7"/>
  <c r="D584" i="7"/>
  <c r="C584" i="7"/>
  <c r="F583" i="7"/>
  <c r="E583" i="7"/>
  <c r="D583" i="7"/>
  <c r="C583" i="7"/>
  <c r="F582" i="7"/>
  <c r="E582" i="7"/>
  <c r="D582" i="7"/>
  <c r="C582" i="7"/>
  <c r="F581" i="7"/>
  <c r="E581" i="7"/>
  <c r="D581" i="7"/>
  <c r="C581" i="7"/>
  <c r="F580" i="7"/>
  <c r="E580" i="7"/>
  <c r="D580" i="7"/>
  <c r="C580" i="7"/>
  <c r="F579" i="7"/>
  <c r="E579" i="7"/>
  <c r="D579" i="7"/>
  <c r="C579" i="7"/>
  <c r="F578" i="7"/>
  <c r="E578" i="7"/>
  <c r="D578" i="7"/>
  <c r="C578" i="7"/>
  <c r="F577" i="7"/>
  <c r="E577" i="7"/>
  <c r="D577" i="7"/>
  <c r="C577" i="7"/>
  <c r="F576" i="7"/>
  <c r="E576" i="7"/>
  <c r="D576" i="7"/>
  <c r="C576" i="7"/>
  <c r="F575" i="7"/>
  <c r="E575" i="7"/>
  <c r="D575" i="7"/>
  <c r="C575" i="7"/>
  <c r="F574" i="7"/>
  <c r="E574" i="7"/>
  <c r="D574" i="7"/>
  <c r="C574" i="7"/>
  <c r="F573" i="7"/>
  <c r="E573" i="7"/>
  <c r="D573" i="7"/>
  <c r="C573" i="7"/>
  <c r="F572" i="7"/>
  <c r="E572" i="7"/>
  <c r="D572" i="7"/>
  <c r="C572" i="7"/>
  <c r="F571" i="7"/>
  <c r="E571" i="7"/>
  <c r="D571" i="7"/>
  <c r="C571" i="7"/>
  <c r="F570" i="7"/>
  <c r="E570" i="7"/>
  <c r="D570" i="7"/>
  <c r="C570" i="7"/>
  <c r="F569" i="7"/>
  <c r="E569" i="7"/>
  <c r="D569" i="7"/>
  <c r="C569" i="7"/>
  <c r="F568" i="7"/>
  <c r="E568" i="7"/>
  <c r="D568" i="7"/>
  <c r="C568" i="7"/>
  <c r="F567" i="7"/>
  <c r="E567" i="7"/>
  <c r="D567" i="7"/>
  <c r="C567" i="7"/>
  <c r="F566" i="7"/>
  <c r="E566" i="7"/>
  <c r="D566" i="7"/>
  <c r="C566" i="7"/>
  <c r="F565" i="7"/>
  <c r="E565" i="7"/>
  <c r="D565" i="7"/>
  <c r="C565" i="7"/>
  <c r="F564" i="7"/>
  <c r="E564" i="7"/>
  <c r="D564" i="7"/>
  <c r="C564" i="7"/>
  <c r="F563" i="7"/>
  <c r="E563" i="7"/>
  <c r="D563" i="7"/>
  <c r="C563" i="7"/>
  <c r="F562" i="7"/>
  <c r="E562" i="7"/>
  <c r="D562" i="7"/>
  <c r="C562" i="7"/>
  <c r="F561" i="7"/>
  <c r="E561" i="7"/>
  <c r="D561" i="7"/>
  <c r="C561" i="7"/>
  <c r="F560" i="7"/>
  <c r="E560" i="7"/>
  <c r="D560" i="7"/>
  <c r="C560" i="7"/>
  <c r="F559" i="7"/>
  <c r="E559" i="7"/>
  <c r="D559" i="7"/>
  <c r="C559" i="7"/>
  <c r="F558" i="7"/>
  <c r="E558" i="7"/>
  <c r="D558" i="7"/>
  <c r="C558" i="7"/>
  <c r="F557" i="7"/>
  <c r="E557" i="7"/>
  <c r="D557" i="7"/>
  <c r="C557" i="7"/>
  <c r="F556" i="7"/>
  <c r="E556" i="7"/>
  <c r="D556" i="7"/>
  <c r="C556" i="7"/>
  <c r="F555" i="7"/>
  <c r="E555" i="7"/>
  <c r="D555" i="7"/>
  <c r="C555" i="7"/>
  <c r="F554" i="7"/>
  <c r="E554" i="7"/>
  <c r="D554" i="7"/>
  <c r="C554" i="7"/>
  <c r="F553" i="7"/>
  <c r="E553" i="7"/>
  <c r="D553" i="7"/>
  <c r="C553" i="7"/>
  <c r="F552" i="7"/>
  <c r="E552" i="7"/>
  <c r="D552" i="7"/>
  <c r="C552" i="7"/>
  <c r="F551" i="7"/>
  <c r="E551" i="7"/>
  <c r="D551" i="7"/>
  <c r="C551" i="7"/>
  <c r="F550" i="7"/>
  <c r="E550" i="7"/>
  <c r="D550" i="7"/>
  <c r="C550" i="7"/>
  <c r="F549" i="7"/>
  <c r="E549" i="7"/>
  <c r="D549" i="7"/>
  <c r="C549" i="7"/>
  <c r="F548" i="7"/>
  <c r="E548" i="7"/>
  <c r="D548" i="7"/>
  <c r="C548" i="7"/>
  <c r="F547" i="7"/>
  <c r="E547" i="7"/>
  <c r="D547" i="7"/>
  <c r="C547" i="7"/>
  <c r="F546" i="7"/>
  <c r="E546" i="7"/>
  <c r="D546" i="7"/>
  <c r="C546" i="7"/>
  <c r="F545" i="7"/>
  <c r="E545" i="7"/>
  <c r="D545" i="7"/>
  <c r="C545" i="7"/>
  <c r="F544" i="7"/>
  <c r="E544" i="7"/>
  <c r="D544" i="7"/>
  <c r="C544" i="7"/>
  <c r="F543" i="7"/>
  <c r="E543" i="7"/>
  <c r="D543" i="7"/>
  <c r="C543" i="7"/>
  <c r="F542" i="7"/>
  <c r="E542" i="7"/>
  <c r="D542" i="7"/>
  <c r="C542" i="7"/>
  <c r="F541" i="7"/>
  <c r="E541" i="7"/>
  <c r="D541" i="7"/>
  <c r="C541" i="7"/>
  <c r="F540" i="7"/>
  <c r="E540" i="7"/>
  <c r="D540" i="7"/>
  <c r="C540" i="7"/>
  <c r="F539" i="7"/>
  <c r="E539" i="7"/>
  <c r="D539" i="7"/>
  <c r="C539" i="7"/>
  <c r="F538" i="7"/>
  <c r="E538" i="7"/>
  <c r="D538" i="7"/>
  <c r="C538" i="7"/>
  <c r="F537" i="7"/>
  <c r="E537" i="7"/>
  <c r="D537" i="7"/>
  <c r="C537" i="7"/>
  <c r="F536" i="7"/>
  <c r="E536" i="7"/>
  <c r="D536" i="7"/>
  <c r="C536" i="7"/>
  <c r="F535" i="7"/>
  <c r="E535" i="7"/>
  <c r="D535" i="7"/>
  <c r="C535" i="7"/>
  <c r="F534" i="7"/>
  <c r="E534" i="7"/>
  <c r="D534" i="7"/>
  <c r="C534" i="7"/>
  <c r="F533" i="7"/>
  <c r="E533" i="7"/>
  <c r="D533" i="7"/>
  <c r="C533" i="7"/>
  <c r="F532" i="7"/>
  <c r="E532" i="7"/>
  <c r="D532" i="7"/>
  <c r="C532" i="7"/>
  <c r="F531" i="7"/>
  <c r="E531" i="7"/>
  <c r="D531" i="7"/>
  <c r="C531" i="7"/>
  <c r="F530" i="7"/>
  <c r="E530" i="7"/>
  <c r="D530" i="7"/>
  <c r="C530" i="7"/>
  <c r="F529" i="7"/>
  <c r="E529" i="7"/>
  <c r="D529" i="7"/>
  <c r="C529" i="7"/>
  <c r="F528" i="7"/>
  <c r="E528" i="7"/>
  <c r="D528" i="7"/>
  <c r="C528" i="7"/>
  <c r="F527" i="7"/>
  <c r="E527" i="7"/>
  <c r="D527" i="7"/>
  <c r="C527" i="7"/>
  <c r="F526" i="7"/>
  <c r="E526" i="7"/>
  <c r="D526" i="7"/>
  <c r="C526" i="7"/>
  <c r="F525" i="7"/>
  <c r="E525" i="7"/>
  <c r="D525" i="7"/>
  <c r="C525" i="7"/>
  <c r="F524" i="7"/>
  <c r="E524" i="7"/>
  <c r="D524" i="7"/>
  <c r="C524" i="7"/>
  <c r="F523" i="7"/>
  <c r="E523" i="7"/>
  <c r="D523" i="7"/>
  <c r="C523" i="7"/>
  <c r="F522" i="7"/>
  <c r="E522" i="7"/>
  <c r="D522" i="7"/>
  <c r="C522" i="7"/>
  <c r="F521" i="7"/>
  <c r="E521" i="7"/>
  <c r="D521" i="7"/>
  <c r="C521" i="7"/>
  <c r="F520" i="7"/>
  <c r="E520" i="7"/>
  <c r="D520" i="7"/>
  <c r="C520" i="7"/>
  <c r="F519" i="7"/>
  <c r="E519" i="7"/>
  <c r="D519" i="7"/>
  <c r="C519" i="7"/>
  <c r="F518" i="7"/>
  <c r="E518" i="7"/>
  <c r="D518" i="7"/>
  <c r="C518" i="7"/>
  <c r="F517" i="7"/>
  <c r="E517" i="7"/>
  <c r="D517" i="7"/>
  <c r="C517" i="7"/>
  <c r="F516" i="7"/>
  <c r="E516" i="7"/>
  <c r="D516" i="7"/>
  <c r="C516" i="7"/>
  <c r="F515" i="7"/>
  <c r="E515" i="7"/>
  <c r="D515" i="7"/>
  <c r="C515" i="7"/>
  <c r="F514" i="7"/>
  <c r="E514" i="7"/>
  <c r="D514" i="7"/>
  <c r="C514" i="7"/>
  <c r="F513" i="7"/>
  <c r="E513" i="7"/>
  <c r="D513" i="7"/>
  <c r="C513" i="7"/>
  <c r="F512" i="7"/>
  <c r="E512" i="7"/>
  <c r="D512" i="7"/>
  <c r="C512" i="7"/>
  <c r="F511" i="7"/>
  <c r="E511" i="7"/>
  <c r="D511" i="7"/>
  <c r="C511" i="7"/>
  <c r="F510" i="7"/>
  <c r="E510" i="7"/>
  <c r="D510" i="7"/>
  <c r="C510" i="7"/>
  <c r="F509" i="7"/>
  <c r="E509" i="7"/>
  <c r="D509" i="7"/>
  <c r="C509" i="7"/>
  <c r="F508" i="7"/>
  <c r="E508" i="7"/>
  <c r="D508" i="7"/>
  <c r="C508" i="7"/>
  <c r="F507" i="7"/>
  <c r="E507" i="7"/>
  <c r="D507" i="7"/>
  <c r="C507" i="7"/>
  <c r="F506" i="7"/>
  <c r="E506" i="7"/>
  <c r="D506" i="7"/>
  <c r="C506" i="7"/>
  <c r="F505" i="7"/>
  <c r="E505" i="7"/>
  <c r="D505" i="7"/>
  <c r="C505" i="7"/>
  <c r="F504" i="7"/>
  <c r="E504" i="7"/>
  <c r="D504" i="7"/>
  <c r="C504" i="7"/>
  <c r="F503" i="7"/>
  <c r="E503" i="7"/>
  <c r="D503" i="7"/>
  <c r="C503" i="7"/>
  <c r="F502" i="7"/>
  <c r="E502" i="7"/>
  <c r="D502" i="7"/>
  <c r="C502" i="7"/>
  <c r="F501" i="7"/>
  <c r="E501" i="7"/>
  <c r="D501" i="7"/>
  <c r="C501" i="7"/>
  <c r="F500" i="7"/>
  <c r="E500" i="7"/>
  <c r="D500" i="7"/>
  <c r="C500" i="7"/>
  <c r="F499" i="7"/>
  <c r="E499" i="7"/>
  <c r="D499" i="7"/>
  <c r="C499" i="7"/>
  <c r="F498" i="7"/>
  <c r="E498" i="7"/>
  <c r="D498" i="7"/>
  <c r="C498" i="7"/>
  <c r="F497" i="7"/>
  <c r="E497" i="7"/>
  <c r="D497" i="7"/>
  <c r="C497" i="7"/>
  <c r="F496" i="7"/>
  <c r="E496" i="7"/>
  <c r="D496" i="7"/>
  <c r="C496" i="7"/>
  <c r="F495" i="7"/>
  <c r="E495" i="7"/>
  <c r="D495" i="7"/>
  <c r="C495" i="7"/>
  <c r="F494" i="7"/>
  <c r="E494" i="7"/>
  <c r="D494" i="7"/>
  <c r="C494" i="7"/>
  <c r="F493" i="7"/>
  <c r="E493" i="7"/>
  <c r="D493" i="7"/>
  <c r="C493" i="7"/>
  <c r="F492" i="7"/>
  <c r="E492" i="7"/>
  <c r="D492" i="7"/>
  <c r="C492" i="7"/>
  <c r="F491" i="7"/>
  <c r="E491" i="7"/>
  <c r="D491" i="7"/>
  <c r="C491" i="7"/>
  <c r="F490" i="7"/>
  <c r="E490" i="7"/>
  <c r="D490" i="7"/>
  <c r="C490" i="7"/>
  <c r="F489" i="7"/>
  <c r="E489" i="7"/>
  <c r="D489" i="7"/>
  <c r="C489" i="7"/>
  <c r="F488" i="7"/>
  <c r="E488" i="7"/>
  <c r="D488" i="7"/>
  <c r="C488" i="7"/>
  <c r="F487" i="7"/>
  <c r="E487" i="7"/>
  <c r="D487" i="7"/>
  <c r="C487" i="7"/>
  <c r="F486" i="7"/>
  <c r="E486" i="7"/>
  <c r="D486" i="7"/>
  <c r="C486" i="7"/>
  <c r="F485" i="7"/>
  <c r="E485" i="7"/>
  <c r="D485" i="7"/>
  <c r="C485" i="7"/>
  <c r="F484" i="7"/>
  <c r="E484" i="7"/>
  <c r="D484" i="7"/>
  <c r="C484" i="7"/>
  <c r="F483" i="7"/>
  <c r="E483" i="7"/>
  <c r="D483" i="7"/>
  <c r="C483" i="7"/>
  <c r="F482" i="7"/>
  <c r="E482" i="7"/>
  <c r="D482" i="7"/>
  <c r="C482" i="7"/>
  <c r="F481" i="7"/>
  <c r="E481" i="7"/>
  <c r="D481" i="7"/>
  <c r="C481" i="7"/>
  <c r="F480" i="7"/>
  <c r="E480" i="7"/>
  <c r="D480" i="7"/>
  <c r="C480" i="7"/>
  <c r="F479" i="7"/>
  <c r="E479" i="7"/>
  <c r="D479" i="7"/>
  <c r="C479" i="7"/>
  <c r="F478" i="7"/>
  <c r="E478" i="7"/>
  <c r="D478" i="7"/>
  <c r="C478" i="7"/>
  <c r="F477" i="7"/>
  <c r="E477" i="7"/>
  <c r="D477" i="7"/>
  <c r="C477" i="7"/>
  <c r="F476" i="7"/>
  <c r="E476" i="7"/>
  <c r="D476" i="7"/>
  <c r="C476" i="7"/>
  <c r="F475" i="7"/>
  <c r="E475" i="7"/>
  <c r="D475" i="7"/>
  <c r="C475" i="7"/>
  <c r="F474" i="7"/>
  <c r="E474" i="7"/>
  <c r="D474" i="7"/>
  <c r="C474" i="7"/>
  <c r="F473" i="7"/>
  <c r="E473" i="7"/>
  <c r="D473" i="7"/>
  <c r="C473" i="7"/>
  <c r="F472" i="7"/>
  <c r="E472" i="7"/>
  <c r="D472" i="7"/>
  <c r="C472" i="7"/>
  <c r="F471" i="7"/>
  <c r="E471" i="7"/>
  <c r="D471" i="7"/>
  <c r="C471" i="7"/>
  <c r="F470" i="7"/>
  <c r="E470" i="7"/>
  <c r="D470" i="7"/>
  <c r="C470" i="7"/>
  <c r="F469" i="7"/>
  <c r="E469" i="7"/>
  <c r="D469" i="7"/>
  <c r="C469" i="7"/>
  <c r="F468" i="7"/>
  <c r="E468" i="7"/>
  <c r="D468" i="7"/>
  <c r="C468" i="7"/>
  <c r="F467" i="7"/>
  <c r="E467" i="7"/>
  <c r="D467" i="7"/>
  <c r="C467" i="7"/>
  <c r="F466" i="7"/>
  <c r="E466" i="7"/>
  <c r="D466" i="7"/>
  <c r="C466" i="7"/>
  <c r="F465" i="7"/>
  <c r="E465" i="7"/>
  <c r="D465" i="7"/>
  <c r="C465" i="7"/>
  <c r="F464" i="7"/>
  <c r="E464" i="7"/>
  <c r="D464" i="7"/>
  <c r="C464" i="7"/>
  <c r="F463" i="7"/>
  <c r="E463" i="7"/>
  <c r="D463" i="7"/>
  <c r="C463" i="7"/>
  <c r="F462" i="7"/>
  <c r="E462" i="7"/>
  <c r="D462" i="7"/>
  <c r="C462" i="7"/>
  <c r="F461" i="7"/>
  <c r="E461" i="7"/>
  <c r="D461" i="7"/>
  <c r="C461" i="7"/>
  <c r="F460" i="7"/>
  <c r="E460" i="7"/>
  <c r="D460" i="7"/>
  <c r="C460" i="7"/>
  <c r="F459" i="7"/>
  <c r="E459" i="7"/>
  <c r="D459" i="7"/>
  <c r="C459" i="7"/>
  <c r="F458" i="7"/>
  <c r="E458" i="7"/>
  <c r="D458" i="7"/>
  <c r="C458" i="7"/>
  <c r="F457" i="7"/>
  <c r="E457" i="7"/>
  <c r="D457" i="7"/>
  <c r="C457" i="7"/>
  <c r="F456" i="7"/>
  <c r="E456" i="7"/>
  <c r="D456" i="7"/>
  <c r="C456" i="7"/>
  <c r="F455" i="7"/>
  <c r="E455" i="7"/>
  <c r="D455" i="7"/>
  <c r="C455" i="7"/>
  <c r="F454" i="7"/>
  <c r="E454" i="7"/>
  <c r="D454" i="7"/>
  <c r="C454" i="7"/>
  <c r="F453" i="7"/>
  <c r="E453" i="7"/>
  <c r="D453" i="7"/>
  <c r="C453" i="7"/>
  <c r="F452" i="7"/>
  <c r="E452" i="7"/>
  <c r="D452" i="7"/>
  <c r="C452" i="7"/>
  <c r="F451" i="7"/>
  <c r="E451" i="7"/>
  <c r="D451" i="7"/>
  <c r="C451" i="7"/>
  <c r="F450" i="7"/>
  <c r="E450" i="7"/>
  <c r="D450" i="7"/>
  <c r="C450" i="7"/>
  <c r="F449" i="7"/>
  <c r="E449" i="7"/>
  <c r="D449" i="7"/>
  <c r="C449" i="7"/>
  <c r="F448" i="7"/>
  <c r="E448" i="7"/>
  <c r="D448" i="7"/>
  <c r="C448" i="7"/>
  <c r="F447" i="7"/>
  <c r="E447" i="7"/>
  <c r="D447" i="7"/>
  <c r="C447" i="7"/>
  <c r="F446" i="7"/>
  <c r="E446" i="7"/>
  <c r="D446" i="7"/>
  <c r="C446" i="7"/>
  <c r="F445" i="7"/>
  <c r="E445" i="7"/>
  <c r="D445" i="7"/>
  <c r="C445" i="7"/>
  <c r="F444" i="7"/>
  <c r="E444" i="7"/>
  <c r="D444" i="7"/>
  <c r="C444" i="7"/>
  <c r="F443" i="7"/>
  <c r="E443" i="7"/>
  <c r="D443" i="7"/>
  <c r="C443" i="7"/>
  <c r="F442" i="7"/>
  <c r="E442" i="7"/>
  <c r="D442" i="7"/>
  <c r="C442" i="7"/>
  <c r="F441" i="7"/>
  <c r="E441" i="7"/>
  <c r="D441" i="7"/>
  <c r="C441" i="7"/>
  <c r="F440" i="7"/>
  <c r="E440" i="7"/>
  <c r="D440" i="7"/>
  <c r="C440" i="7"/>
  <c r="F439" i="7"/>
  <c r="E439" i="7"/>
  <c r="D439" i="7"/>
  <c r="C439" i="7"/>
  <c r="F438" i="7"/>
  <c r="E438" i="7"/>
  <c r="D438" i="7"/>
  <c r="C438" i="7"/>
  <c r="F437" i="7"/>
  <c r="E437" i="7"/>
  <c r="D437" i="7"/>
  <c r="C437" i="7"/>
  <c r="F436" i="7"/>
  <c r="E436" i="7"/>
  <c r="D436" i="7"/>
  <c r="C436" i="7"/>
  <c r="F435" i="7"/>
  <c r="E435" i="7"/>
  <c r="D435" i="7"/>
  <c r="C435" i="7"/>
  <c r="F434" i="7"/>
  <c r="E434" i="7"/>
  <c r="D434" i="7"/>
  <c r="C434" i="7"/>
  <c r="F433" i="7"/>
  <c r="E433" i="7"/>
  <c r="D433" i="7"/>
  <c r="C433" i="7"/>
  <c r="F432" i="7"/>
  <c r="E432" i="7"/>
  <c r="D432" i="7"/>
  <c r="C432" i="7"/>
  <c r="F431" i="7"/>
  <c r="E431" i="7"/>
  <c r="D431" i="7"/>
  <c r="C431" i="7"/>
  <c r="F430" i="7"/>
  <c r="E430" i="7"/>
  <c r="D430" i="7"/>
  <c r="C430" i="7"/>
  <c r="F429" i="7"/>
  <c r="E429" i="7"/>
  <c r="D429" i="7"/>
  <c r="C429" i="7"/>
  <c r="F428" i="7"/>
  <c r="E428" i="7"/>
  <c r="D428" i="7"/>
  <c r="C428" i="7"/>
  <c r="F427" i="7"/>
  <c r="E427" i="7"/>
  <c r="D427" i="7"/>
  <c r="C427" i="7"/>
  <c r="F426" i="7"/>
  <c r="E426" i="7"/>
  <c r="D426" i="7"/>
  <c r="C426" i="7"/>
  <c r="F425" i="7"/>
  <c r="E425" i="7"/>
  <c r="D425" i="7"/>
  <c r="C425" i="7"/>
  <c r="F424" i="7"/>
  <c r="E424" i="7"/>
  <c r="D424" i="7"/>
  <c r="C424" i="7"/>
  <c r="F423" i="7"/>
  <c r="E423" i="7"/>
  <c r="D423" i="7"/>
  <c r="C423" i="7"/>
  <c r="F422" i="7"/>
  <c r="E422" i="7"/>
  <c r="D422" i="7"/>
  <c r="C422" i="7"/>
  <c r="F421" i="7"/>
  <c r="E421" i="7"/>
  <c r="D421" i="7"/>
  <c r="C421" i="7"/>
  <c r="F420" i="7"/>
  <c r="E420" i="7"/>
  <c r="D420" i="7"/>
  <c r="C420" i="7"/>
  <c r="F419" i="7"/>
  <c r="E419" i="7"/>
  <c r="D419" i="7"/>
  <c r="C419" i="7"/>
  <c r="F418" i="7"/>
  <c r="E418" i="7"/>
  <c r="D418" i="7"/>
  <c r="C418" i="7"/>
  <c r="F417" i="7"/>
  <c r="E417" i="7"/>
  <c r="D417" i="7"/>
  <c r="C417" i="7"/>
  <c r="F416" i="7"/>
  <c r="E416" i="7"/>
  <c r="D416" i="7"/>
  <c r="C416" i="7"/>
  <c r="F415" i="7"/>
  <c r="E415" i="7"/>
  <c r="D415" i="7"/>
  <c r="C415" i="7"/>
  <c r="F414" i="7"/>
  <c r="E414" i="7"/>
  <c r="D414" i="7"/>
  <c r="C414" i="7"/>
  <c r="F413" i="7"/>
  <c r="E413" i="7"/>
  <c r="D413" i="7"/>
  <c r="C413" i="7"/>
  <c r="F412" i="7"/>
  <c r="E412" i="7"/>
  <c r="D412" i="7"/>
  <c r="C412" i="7"/>
  <c r="F411" i="7"/>
  <c r="E411" i="7"/>
  <c r="D411" i="7"/>
  <c r="C411" i="7"/>
  <c r="F410" i="7"/>
  <c r="E410" i="7"/>
  <c r="D410" i="7"/>
  <c r="C410" i="7"/>
  <c r="F409" i="7"/>
  <c r="E409" i="7"/>
  <c r="D409" i="7"/>
  <c r="C409" i="7"/>
  <c r="F408" i="7"/>
  <c r="E408" i="7"/>
  <c r="D408" i="7"/>
  <c r="C408" i="7"/>
  <c r="F407" i="7"/>
  <c r="E407" i="7"/>
  <c r="D407" i="7"/>
  <c r="C407" i="7"/>
  <c r="F406" i="7"/>
  <c r="E406" i="7"/>
  <c r="D406" i="7"/>
  <c r="C406" i="7"/>
  <c r="F405" i="7"/>
  <c r="E405" i="7"/>
  <c r="D405" i="7"/>
  <c r="C405" i="7"/>
  <c r="F404" i="7"/>
  <c r="E404" i="7"/>
  <c r="D404" i="7"/>
  <c r="C404" i="7"/>
  <c r="F403" i="7"/>
  <c r="E403" i="7"/>
  <c r="D403" i="7"/>
  <c r="C403" i="7"/>
  <c r="F402" i="7"/>
  <c r="E402" i="7"/>
  <c r="D402" i="7"/>
  <c r="C402" i="7"/>
  <c r="F401" i="7"/>
  <c r="E401" i="7"/>
  <c r="D401" i="7"/>
  <c r="C401" i="7"/>
  <c r="F400" i="7"/>
  <c r="E400" i="7"/>
  <c r="D400" i="7"/>
  <c r="C400" i="7"/>
  <c r="F399" i="7"/>
  <c r="E399" i="7"/>
  <c r="D399" i="7"/>
  <c r="C399" i="7"/>
  <c r="F398" i="7"/>
  <c r="E398" i="7"/>
  <c r="D398" i="7"/>
  <c r="C398" i="7"/>
  <c r="F397" i="7"/>
  <c r="E397" i="7"/>
  <c r="D397" i="7"/>
  <c r="C397" i="7"/>
  <c r="F396" i="7"/>
  <c r="E396" i="7"/>
  <c r="D396" i="7"/>
  <c r="C396" i="7"/>
  <c r="F395" i="7"/>
  <c r="E395" i="7"/>
  <c r="D395" i="7"/>
  <c r="C395" i="7"/>
  <c r="F394" i="7"/>
  <c r="E394" i="7"/>
  <c r="D394" i="7"/>
  <c r="C394" i="7"/>
  <c r="F393" i="7"/>
  <c r="E393" i="7"/>
  <c r="D393" i="7"/>
  <c r="C393" i="7"/>
  <c r="F392" i="7"/>
  <c r="E392" i="7"/>
  <c r="D392" i="7"/>
  <c r="C392" i="7"/>
  <c r="F391" i="7"/>
  <c r="E391" i="7"/>
  <c r="D391" i="7"/>
  <c r="C391" i="7"/>
  <c r="F390" i="7"/>
  <c r="E390" i="7"/>
  <c r="D390" i="7"/>
  <c r="C390" i="7"/>
  <c r="F389" i="7"/>
  <c r="E389" i="7"/>
  <c r="D389" i="7"/>
  <c r="C389" i="7"/>
  <c r="F388" i="7"/>
  <c r="E388" i="7"/>
  <c r="D388" i="7"/>
  <c r="C388" i="7"/>
  <c r="F387" i="7"/>
  <c r="E387" i="7"/>
  <c r="D387" i="7"/>
  <c r="C387" i="7"/>
  <c r="F386" i="7"/>
  <c r="E386" i="7"/>
  <c r="D386" i="7"/>
  <c r="C386" i="7"/>
  <c r="F385" i="7"/>
  <c r="E385" i="7"/>
  <c r="D385" i="7"/>
  <c r="C385" i="7"/>
  <c r="F384" i="7"/>
  <c r="E384" i="7"/>
  <c r="D384" i="7"/>
  <c r="C384" i="7"/>
  <c r="F383" i="7"/>
  <c r="E383" i="7"/>
  <c r="D383" i="7"/>
  <c r="C383" i="7"/>
  <c r="F382" i="7"/>
  <c r="E382" i="7"/>
  <c r="D382" i="7"/>
  <c r="C382" i="7"/>
  <c r="F381" i="7"/>
  <c r="E381" i="7"/>
  <c r="D381" i="7"/>
  <c r="C381" i="7"/>
  <c r="F380" i="7"/>
  <c r="E380" i="7"/>
  <c r="D380" i="7"/>
  <c r="C380" i="7"/>
  <c r="F379" i="7"/>
  <c r="E379" i="7"/>
  <c r="D379" i="7"/>
  <c r="C379" i="7"/>
  <c r="F378" i="7"/>
  <c r="E378" i="7"/>
  <c r="D378" i="7"/>
  <c r="C378" i="7"/>
  <c r="F377" i="7"/>
  <c r="E377" i="7"/>
  <c r="D377" i="7"/>
  <c r="C377" i="7"/>
  <c r="F376" i="7"/>
  <c r="E376" i="7"/>
  <c r="D376" i="7"/>
  <c r="C376" i="7"/>
  <c r="F375" i="7"/>
  <c r="E375" i="7"/>
  <c r="D375" i="7"/>
  <c r="C375" i="7"/>
  <c r="F374" i="7"/>
  <c r="E374" i="7"/>
  <c r="D374" i="7"/>
  <c r="C374" i="7"/>
  <c r="F373" i="7"/>
  <c r="E373" i="7"/>
  <c r="D373" i="7"/>
  <c r="C373" i="7"/>
  <c r="F372" i="7"/>
  <c r="E372" i="7"/>
  <c r="D372" i="7"/>
  <c r="C372" i="7"/>
  <c r="F371" i="7"/>
  <c r="E371" i="7"/>
  <c r="D371" i="7"/>
  <c r="C371" i="7"/>
  <c r="F370" i="7"/>
  <c r="E370" i="7"/>
  <c r="D370" i="7"/>
  <c r="C370" i="7"/>
  <c r="F369" i="7"/>
  <c r="E369" i="7"/>
  <c r="D369" i="7"/>
  <c r="C369" i="7"/>
  <c r="F368" i="7"/>
  <c r="E368" i="7"/>
  <c r="D368" i="7"/>
  <c r="C368" i="7"/>
  <c r="F367" i="7"/>
  <c r="E367" i="7"/>
  <c r="D367" i="7"/>
  <c r="C367" i="7"/>
  <c r="F366" i="7"/>
  <c r="E366" i="7"/>
  <c r="D366" i="7"/>
  <c r="C366" i="7"/>
  <c r="F365" i="7"/>
  <c r="E365" i="7"/>
  <c r="D365" i="7"/>
  <c r="C365" i="7"/>
  <c r="F364" i="7"/>
  <c r="E364" i="7"/>
  <c r="D364" i="7"/>
  <c r="C364" i="7"/>
  <c r="F363" i="7"/>
  <c r="E363" i="7"/>
  <c r="D363" i="7"/>
  <c r="C363" i="7"/>
  <c r="F362" i="7"/>
  <c r="E362" i="7"/>
  <c r="D362" i="7"/>
  <c r="C362" i="7"/>
  <c r="F361" i="7"/>
  <c r="E361" i="7"/>
  <c r="D361" i="7"/>
  <c r="C361" i="7"/>
  <c r="F360" i="7"/>
  <c r="E360" i="7"/>
  <c r="D360" i="7"/>
  <c r="C360" i="7"/>
  <c r="F359" i="7"/>
  <c r="E359" i="7"/>
  <c r="D359" i="7"/>
  <c r="C359" i="7"/>
  <c r="F358" i="7"/>
  <c r="E358" i="7"/>
  <c r="D358" i="7"/>
  <c r="C358" i="7"/>
  <c r="F357" i="7"/>
  <c r="E357" i="7"/>
  <c r="D357" i="7"/>
  <c r="C357" i="7"/>
  <c r="F356" i="7"/>
  <c r="E356" i="7"/>
  <c r="D356" i="7"/>
  <c r="C356" i="7"/>
  <c r="F355" i="7"/>
  <c r="E355" i="7"/>
  <c r="D355" i="7"/>
  <c r="C355" i="7"/>
  <c r="F354" i="7"/>
  <c r="E354" i="7"/>
  <c r="D354" i="7"/>
  <c r="C354" i="7"/>
  <c r="F353" i="7"/>
  <c r="E353" i="7"/>
  <c r="D353" i="7"/>
  <c r="C353" i="7"/>
  <c r="F352" i="7"/>
  <c r="E352" i="7"/>
  <c r="D352" i="7"/>
  <c r="C352" i="7"/>
  <c r="F351" i="7"/>
  <c r="E351" i="7"/>
  <c r="D351" i="7"/>
  <c r="C351" i="7"/>
  <c r="F350" i="7"/>
  <c r="E350" i="7"/>
  <c r="D350" i="7"/>
  <c r="C350" i="7"/>
  <c r="F349" i="7"/>
  <c r="E349" i="7"/>
  <c r="D349" i="7"/>
  <c r="C349" i="7"/>
  <c r="F348" i="7"/>
  <c r="E348" i="7"/>
  <c r="D348" i="7"/>
  <c r="C348" i="7"/>
  <c r="F347" i="7"/>
  <c r="E347" i="7"/>
  <c r="D347" i="7"/>
  <c r="C347" i="7"/>
  <c r="F346" i="7"/>
  <c r="E346" i="7"/>
  <c r="D346" i="7"/>
  <c r="C346" i="7"/>
  <c r="F345" i="7"/>
  <c r="E345" i="7"/>
  <c r="D345" i="7"/>
  <c r="C345" i="7"/>
  <c r="F344" i="7"/>
  <c r="E344" i="7"/>
  <c r="D344" i="7"/>
  <c r="C344" i="7"/>
  <c r="F343" i="7"/>
  <c r="E343" i="7"/>
  <c r="D343" i="7"/>
  <c r="C343" i="7"/>
  <c r="F342" i="7"/>
  <c r="E342" i="7"/>
  <c r="D342" i="7"/>
  <c r="C342" i="7"/>
  <c r="F341" i="7"/>
  <c r="E341" i="7"/>
  <c r="D341" i="7"/>
  <c r="C341" i="7"/>
  <c r="F340" i="7"/>
  <c r="E340" i="7"/>
  <c r="D340" i="7"/>
  <c r="C340" i="7"/>
  <c r="F339" i="7"/>
  <c r="E339" i="7"/>
  <c r="D339" i="7"/>
  <c r="C339" i="7"/>
  <c r="F338" i="7"/>
  <c r="E338" i="7"/>
  <c r="D338" i="7"/>
  <c r="C338" i="7"/>
  <c r="F337" i="7"/>
  <c r="E337" i="7"/>
  <c r="D337" i="7"/>
  <c r="C337" i="7"/>
  <c r="F336" i="7"/>
  <c r="E336" i="7"/>
  <c r="D336" i="7"/>
  <c r="C336" i="7"/>
  <c r="F335" i="7"/>
  <c r="E335" i="7"/>
  <c r="D335" i="7"/>
  <c r="C335" i="7"/>
  <c r="F334" i="7"/>
  <c r="E334" i="7"/>
  <c r="D334" i="7"/>
  <c r="C334" i="7"/>
  <c r="F333" i="7"/>
  <c r="E333" i="7"/>
  <c r="D333" i="7"/>
  <c r="C333" i="7"/>
  <c r="F332" i="7"/>
  <c r="E332" i="7"/>
  <c r="D332" i="7"/>
  <c r="C332" i="7"/>
  <c r="F331" i="7"/>
  <c r="E331" i="7"/>
  <c r="D331" i="7"/>
  <c r="C331" i="7"/>
  <c r="F330" i="7"/>
  <c r="E330" i="7"/>
  <c r="D330" i="7"/>
  <c r="C330" i="7"/>
  <c r="F329" i="7"/>
  <c r="E329" i="7"/>
  <c r="D329" i="7"/>
  <c r="C329" i="7"/>
  <c r="F328" i="7"/>
  <c r="E328" i="7"/>
  <c r="D328" i="7"/>
  <c r="C328" i="7"/>
  <c r="F327" i="7"/>
  <c r="E327" i="7"/>
  <c r="D327" i="7"/>
  <c r="C327" i="7"/>
  <c r="F326" i="7"/>
  <c r="E326" i="7"/>
  <c r="D326" i="7"/>
  <c r="C326" i="7"/>
  <c r="F325" i="7"/>
  <c r="E325" i="7"/>
  <c r="D325" i="7"/>
  <c r="C325" i="7"/>
  <c r="F324" i="7"/>
  <c r="E324" i="7"/>
  <c r="D324" i="7"/>
  <c r="C324" i="7"/>
  <c r="F323" i="7"/>
  <c r="E323" i="7"/>
  <c r="D323" i="7"/>
  <c r="C323" i="7"/>
  <c r="F322" i="7"/>
  <c r="E322" i="7"/>
  <c r="D322" i="7"/>
  <c r="C322" i="7"/>
  <c r="F321" i="7"/>
  <c r="E321" i="7"/>
  <c r="D321" i="7"/>
  <c r="C321" i="7"/>
  <c r="F320" i="7"/>
  <c r="E320" i="7"/>
  <c r="D320" i="7"/>
  <c r="C320" i="7"/>
  <c r="F319" i="7"/>
  <c r="E319" i="7"/>
  <c r="D319" i="7"/>
  <c r="C319" i="7"/>
  <c r="F318" i="7"/>
  <c r="E318" i="7"/>
  <c r="D318" i="7"/>
  <c r="C318" i="7"/>
  <c r="F317" i="7"/>
  <c r="E317" i="7"/>
  <c r="D317" i="7"/>
  <c r="C317" i="7"/>
  <c r="F316" i="7"/>
  <c r="E316" i="7"/>
  <c r="D316" i="7"/>
  <c r="C316" i="7"/>
  <c r="F315" i="7"/>
  <c r="E315" i="7"/>
  <c r="D315" i="7"/>
  <c r="C315" i="7"/>
  <c r="F314" i="7"/>
  <c r="E314" i="7"/>
  <c r="D314" i="7"/>
  <c r="C314" i="7"/>
  <c r="F313" i="7"/>
  <c r="E313" i="7"/>
  <c r="D313" i="7"/>
  <c r="C313" i="7"/>
  <c r="F312" i="7"/>
  <c r="E312" i="7"/>
  <c r="D312" i="7"/>
  <c r="C312" i="7"/>
  <c r="F311" i="7"/>
  <c r="E311" i="7"/>
  <c r="D311" i="7"/>
  <c r="C311" i="7"/>
  <c r="F310" i="7"/>
  <c r="E310" i="7"/>
  <c r="D310" i="7"/>
  <c r="C310" i="7"/>
  <c r="F309" i="7"/>
  <c r="E309" i="7"/>
  <c r="D309" i="7"/>
  <c r="C309" i="7"/>
  <c r="F308" i="7"/>
  <c r="E308" i="7"/>
  <c r="D308" i="7"/>
  <c r="C308" i="7"/>
  <c r="F307" i="7"/>
  <c r="E307" i="7"/>
  <c r="D307" i="7"/>
  <c r="C307" i="7"/>
  <c r="F306" i="7"/>
  <c r="E306" i="7"/>
  <c r="D306" i="7"/>
  <c r="C306" i="7"/>
  <c r="F305" i="7"/>
  <c r="E305" i="7"/>
  <c r="D305" i="7"/>
  <c r="C305" i="7"/>
  <c r="F304" i="7"/>
  <c r="E304" i="7"/>
  <c r="D304" i="7"/>
  <c r="C304" i="7"/>
  <c r="F303" i="7"/>
  <c r="E303" i="7"/>
  <c r="D303" i="7"/>
  <c r="C303" i="7"/>
  <c r="F302" i="7"/>
  <c r="E302" i="7"/>
  <c r="D302" i="7"/>
  <c r="C302" i="7"/>
  <c r="F301" i="7"/>
  <c r="E301" i="7"/>
  <c r="D301" i="7"/>
  <c r="C301" i="7"/>
  <c r="F300" i="7"/>
  <c r="E300" i="7"/>
  <c r="D300" i="7"/>
  <c r="C300" i="7"/>
  <c r="F299" i="7"/>
  <c r="E299" i="7"/>
  <c r="D299" i="7"/>
  <c r="C299" i="7"/>
  <c r="F298" i="7"/>
  <c r="E298" i="7"/>
  <c r="D298" i="7"/>
  <c r="C298" i="7"/>
  <c r="F297" i="7"/>
  <c r="E297" i="7"/>
  <c r="D297" i="7"/>
  <c r="C297" i="7"/>
  <c r="F296" i="7"/>
  <c r="E296" i="7"/>
  <c r="D296" i="7"/>
  <c r="C296" i="7"/>
  <c r="F295" i="7"/>
  <c r="E295" i="7"/>
  <c r="D295" i="7"/>
  <c r="C295" i="7"/>
  <c r="F294" i="7"/>
  <c r="E294" i="7"/>
  <c r="D294" i="7"/>
  <c r="C294" i="7"/>
  <c r="F293" i="7"/>
  <c r="E293" i="7"/>
  <c r="D293" i="7"/>
  <c r="C293" i="7"/>
  <c r="F292" i="7"/>
  <c r="E292" i="7"/>
  <c r="D292" i="7"/>
  <c r="C292" i="7"/>
  <c r="F291" i="7"/>
  <c r="E291" i="7"/>
  <c r="D291" i="7"/>
  <c r="C291" i="7"/>
  <c r="F290" i="7"/>
  <c r="E290" i="7"/>
  <c r="D290" i="7"/>
  <c r="C290" i="7"/>
  <c r="F289" i="7"/>
  <c r="E289" i="7"/>
  <c r="D289" i="7"/>
  <c r="C289" i="7"/>
  <c r="F288" i="7"/>
  <c r="E288" i="7"/>
  <c r="D288" i="7"/>
  <c r="C288" i="7"/>
  <c r="F287" i="7"/>
  <c r="E287" i="7"/>
  <c r="D287" i="7"/>
  <c r="C287" i="7"/>
  <c r="F286" i="7"/>
  <c r="E286" i="7"/>
  <c r="D286" i="7"/>
  <c r="C286" i="7"/>
  <c r="F285" i="7"/>
  <c r="E285" i="7"/>
  <c r="D285" i="7"/>
  <c r="C285" i="7"/>
  <c r="F284" i="7"/>
  <c r="E284" i="7"/>
  <c r="D284" i="7"/>
  <c r="C284" i="7"/>
  <c r="F283" i="7"/>
  <c r="E283" i="7"/>
  <c r="D283" i="7"/>
  <c r="C283" i="7"/>
  <c r="F282" i="7"/>
  <c r="E282" i="7"/>
  <c r="D282" i="7"/>
  <c r="C282" i="7"/>
  <c r="F281" i="7"/>
  <c r="E281" i="7"/>
  <c r="D281" i="7"/>
  <c r="C281" i="7"/>
  <c r="F280" i="7"/>
  <c r="E280" i="7"/>
  <c r="D280" i="7"/>
  <c r="C280" i="7"/>
  <c r="F279" i="7"/>
  <c r="E279" i="7"/>
  <c r="D279" i="7"/>
  <c r="C279" i="7"/>
  <c r="F278" i="7"/>
  <c r="E278" i="7"/>
  <c r="D278" i="7"/>
  <c r="C278" i="7"/>
  <c r="F277" i="7"/>
  <c r="E277" i="7"/>
  <c r="D277" i="7"/>
  <c r="C277" i="7"/>
  <c r="F276" i="7"/>
  <c r="E276" i="7"/>
  <c r="D276" i="7"/>
  <c r="C276" i="7"/>
  <c r="F275" i="7"/>
  <c r="E275" i="7"/>
  <c r="D275" i="7"/>
  <c r="C275" i="7"/>
  <c r="F274" i="7"/>
  <c r="E274" i="7"/>
  <c r="D274" i="7"/>
  <c r="C274" i="7"/>
  <c r="F273" i="7"/>
  <c r="E273" i="7"/>
  <c r="D273" i="7"/>
  <c r="C273" i="7"/>
  <c r="F272" i="7"/>
  <c r="E272" i="7"/>
  <c r="D272" i="7"/>
  <c r="C272" i="7"/>
  <c r="F271" i="7"/>
  <c r="E271" i="7"/>
  <c r="D271" i="7"/>
  <c r="C271" i="7"/>
  <c r="F270" i="7"/>
  <c r="E270" i="7"/>
  <c r="D270" i="7"/>
  <c r="C270" i="7"/>
  <c r="F269" i="7"/>
  <c r="E269" i="7"/>
  <c r="D269" i="7"/>
  <c r="C269" i="7"/>
  <c r="F268" i="7"/>
  <c r="E268" i="7"/>
  <c r="D268" i="7"/>
  <c r="C268" i="7"/>
  <c r="F267" i="7"/>
  <c r="E267" i="7"/>
  <c r="D267" i="7"/>
  <c r="C267" i="7"/>
  <c r="F266" i="7"/>
  <c r="E266" i="7"/>
  <c r="D266" i="7"/>
  <c r="C266" i="7"/>
  <c r="F265" i="7"/>
  <c r="E265" i="7"/>
  <c r="D265" i="7"/>
  <c r="C265" i="7"/>
  <c r="F264" i="7"/>
  <c r="E264" i="7"/>
  <c r="D264" i="7"/>
  <c r="C264" i="7"/>
  <c r="F263" i="7"/>
  <c r="E263" i="7"/>
  <c r="D263" i="7"/>
  <c r="C263" i="7"/>
  <c r="F262" i="7"/>
  <c r="E262" i="7"/>
  <c r="D262" i="7"/>
  <c r="C262" i="7"/>
  <c r="F261" i="7"/>
  <c r="E261" i="7"/>
  <c r="D261" i="7"/>
  <c r="C261" i="7"/>
  <c r="F260" i="7"/>
  <c r="E260" i="7"/>
  <c r="D260" i="7"/>
  <c r="C260" i="7"/>
  <c r="F259" i="7"/>
  <c r="E259" i="7"/>
  <c r="D259" i="7"/>
  <c r="C259" i="7"/>
  <c r="F258" i="7"/>
  <c r="E258" i="7"/>
  <c r="D258" i="7"/>
  <c r="C258" i="7"/>
  <c r="F257" i="7"/>
  <c r="E257" i="7"/>
  <c r="D257" i="7"/>
  <c r="C257" i="7"/>
  <c r="F256" i="7"/>
  <c r="E256" i="7"/>
  <c r="D256" i="7"/>
  <c r="C256" i="7"/>
  <c r="F255" i="7"/>
  <c r="E255" i="7"/>
  <c r="D255" i="7"/>
  <c r="C255" i="7"/>
  <c r="F254" i="7"/>
  <c r="E254" i="7"/>
  <c r="D254" i="7"/>
  <c r="C254" i="7"/>
  <c r="F253" i="7"/>
  <c r="E253" i="7"/>
  <c r="D253" i="7"/>
  <c r="C253" i="7"/>
  <c r="F252" i="7"/>
  <c r="E252" i="7"/>
  <c r="D252" i="7"/>
  <c r="C252" i="7"/>
  <c r="F251" i="7"/>
  <c r="E251" i="7"/>
  <c r="D251" i="7"/>
  <c r="C251" i="7"/>
  <c r="F250" i="7"/>
  <c r="E250" i="7"/>
  <c r="D250" i="7"/>
  <c r="C250" i="7"/>
  <c r="F249" i="7"/>
  <c r="E249" i="7"/>
  <c r="D249" i="7"/>
  <c r="C249" i="7"/>
  <c r="F248" i="7"/>
  <c r="E248" i="7"/>
  <c r="D248" i="7"/>
  <c r="C248" i="7"/>
  <c r="F247" i="7"/>
  <c r="E247" i="7"/>
  <c r="D247" i="7"/>
  <c r="C247" i="7"/>
  <c r="F246" i="7"/>
  <c r="E246" i="7"/>
  <c r="D246" i="7"/>
  <c r="C246" i="7"/>
  <c r="F245" i="7"/>
  <c r="E245" i="7"/>
  <c r="D245" i="7"/>
  <c r="C245" i="7"/>
  <c r="F244" i="7"/>
  <c r="E244" i="7"/>
  <c r="D244" i="7"/>
  <c r="C244" i="7"/>
  <c r="F243" i="7"/>
  <c r="E243" i="7"/>
  <c r="D243" i="7"/>
  <c r="C243" i="7"/>
  <c r="F242" i="7"/>
  <c r="E242" i="7"/>
  <c r="D242" i="7"/>
  <c r="C242" i="7"/>
  <c r="F241" i="7"/>
  <c r="E241" i="7"/>
  <c r="D241" i="7"/>
  <c r="C241" i="7"/>
  <c r="F240" i="7"/>
  <c r="E240" i="7"/>
  <c r="D240" i="7"/>
  <c r="C240" i="7"/>
  <c r="F239" i="7"/>
  <c r="E239" i="7"/>
  <c r="D239" i="7"/>
  <c r="C239" i="7"/>
  <c r="F238" i="7"/>
  <c r="E238" i="7"/>
  <c r="D238" i="7"/>
  <c r="C238" i="7"/>
  <c r="F237" i="7"/>
  <c r="E237" i="7"/>
  <c r="D237" i="7"/>
  <c r="C237" i="7"/>
  <c r="F236" i="7"/>
  <c r="E236" i="7"/>
  <c r="D236" i="7"/>
  <c r="C236" i="7"/>
  <c r="F235" i="7"/>
  <c r="E235" i="7"/>
  <c r="D235" i="7"/>
  <c r="C235" i="7"/>
  <c r="F234" i="7"/>
  <c r="E234" i="7"/>
  <c r="D234" i="7"/>
  <c r="C234" i="7"/>
  <c r="F233" i="7"/>
  <c r="E233" i="7"/>
  <c r="D233" i="7"/>
  <c r="C233" i="7"/>
  <c r="F232" i="7"/>
  <c r="E232" i="7"/>
  <c r="D232" i="7"/>
  <c r="C232" i="7"/>
  <c r="F231" i="7"/>
  <c r="E231" i="7"/>
  <c r="D231" i="7"/>
  <c r="C231" i="7"/>
  <c r="F230" i="7"/>
  <c r="E230" i="7"/>
  <c r="D230" i="7"/>
  <c r="C230" i="7"/>
  <c r="F229" i="7"/>
  <c r="E229" i="7"/>
  <c r="D229" i="7"/>
  <c r="C229" i="7"/>
  <c r="F228" i="7"/>
  <c r="E228" i="7"/>
  <c r="D228" i="7"/>
  <c r="C228" i="7"/>
  <c r="F227" i="7"/>
  <c r="E227" i="7"/>
  <c r="D227" i="7"/>
  <c r="C227" i="7"/>
  <c r="F226" i="7"/>
  <c r="E226" i="7"/>
  <c r="D226" i="7"/>
  <c r="C226" i="7"/>
  <c r="F225" i="7"/>
  <c r="E225" i="7"/>
  <c r="D225" i="7"/>
  <c r="C225" i="7"/>
  <c r="F224" i="7"/>
  <c r="E224" i="7"/>
  <c r="D224" i="7"/>
  <c r="C224" i="7"/>
  <c r="F223" i="7"/>
  <c r="E223" i="7"/>
  <c r="D223" i="7"/>
  <c r="C223" i="7"/>
  <c r="F222" i="7"/>
  <c r="E222" i="7"/>
  <c r="D222" i="7"/>
  <c r="C222" i="7"/>
  <c r="F221" i="7"/>
  <c r="E221" i="7"/>
  <c r="D221" i="7"/>
  <c r="C221" i="7"/>
  <c r="F220" i="7"/>
  <c r="E220" i="7"/>
  <c r="D220" i="7"/>
  <c r="C220" i="7"/>
  <c r="F219" i="7"/>
  <c r="E219" i="7"/>
  <c r="D219" i="7"/>
  <c r="C219" i="7"/>
  <c r="F218" i="7"/>
  <c r="E218" i="7"/>
  <c r="D218" i="7"/>
  <c r="C218" i="7"/>
  <c r="F217" i="7"/>
  <c r="E217" i="7"/>
  <c r="D217" i="7"/>
  <c r="C217" i="7"/>
  <c r="F216" i="7"/>
  <c r="E216" i="7"/>
  <c r="D216" i="7"/>
  <c r="C216" i="7"/>
  <c r="F215" i="7"/>
  <c r="E215" i="7"/>
  <c r="D215" i="7"/>
  <c r="C215" i="7"/>
  <c r="F214" i="7"/>
  <c r="E214" i="7"/>
  <c r="D214" i="7"/>
  <c r="C214" i="7"/>
  <c r="F213" i="7"/>
  <c r="E213" i="7"/>
  <c r="D213" i="7"/>
  <c r="C213" i="7"/>
  <c r="F212" i="7"/>
  <c r="E212" i="7"/>
  <c r="D212" i="7"/>
  <c r="C212" i="7"/>
  <c r="F211" i="7"/>
  <c r="E211" i="7"/>
  <c r="D211" i="7"/>
  <c r="C211" i="7"/>
  <c r="F210" i="7"/>
  <c r="E210" i="7"/>
  <c r="D210" i="7"/>
  <c r="C210" i="7"/>
  <c r="F209" i="7"/>
  <c r="E209" i="7"/>
  <c r="D209" i="7"/>
  <c r="C209" i="7"/>
  <c r="F208" i="7"/>
  <c r="E208" i="7"/>
  <c r="D208" i="7"/>
  <c r="C208" i="7"/>
  <c r="F207" i="7"/>
  <c r="E207" i="7"/>
  <c r="D207" i="7"/>
  <c r="C207" i="7"/>
  <c r="F206" i="7"/>
  <c r="E206" i="7"/>
  <c r="D206" i="7"/>
  <c r="C206" i="7"/>
  <c r="F205" i="7"/>
  <c r="E205" i="7"/>
  <c r="D205" i="7"/>
  <c r="C205" i="7"/>
  <c r="F204" i="7"/>
  <c r="E204" i="7"/>
  <c r="D204" i="7"/>
  <c r="C204" i="7"/>
  <c r="F203" i="7"/>
  <c r="E203" i="7"/>
  <c r="D203" i="7"/>
  <c r="C203" i="7"/>
  <c r="F202" i="7"/>
  <c r="E202" i="7"/>
  <c r="D202" i="7"/>
  <c r="C202" i="7"/>
  <c r="F201" i="7"/>
  <c r="E201" i="7"/>
  <c r="D201" i="7"/>
  <c r="C201" i="7"/>
  <c r="F200" i="7"/>
  <c r="E200" i="7"/>
  <c r="D200" i="7"/>
  <c r="C200" i="7"/>
  <c r="F199" i="7"/>
  <c r="E199" i="7"/>
  <c r="D199" i="7"/>
  <c r="C199" i="7"/>
  <c r="F198" i="7"/>
  <c r="E198" i="7"/>
  <c r="D198" i="7"/>
  <c r="C198" i="7"/>
  <c r="F197" i="7"/>
  <c r="E197" i="7"/>
  <c r="D197" i="7"/>
  <c r="C197" i="7"/>
  <c r="F196" i="7"/>
  <c r="E196" i="7"/>
  <c r="D196" i="7"/>
  <c r="C196" i="7"/>
  <c r="F195" i="7"/>
  <c r="E195" i="7"/>
  <c r="D195" i="7"/>
  <c r="C195" i="7"/>
  <c r="F194" i="7"/>
  <c r="E194" i="7"/>
  <c r="D194" i="7"/>
  <c r="C194" i="7"/>
  <c r="F193" i="7"/>
  <c r="E193" i="7"/>
  <c r="D193" i="7"/>
  <c r="C193" i="7"/>
  <c r="F192" i="7"/>
  <c r="E192" i="7"/>
  <c r="D192" i="7"/>
  <c r="C192" i="7"/>
  <c r="F191" i="7"/>
  <c r="E191" i="7"/>
  <c r="D191" i="7"/>
  <c r="C191" i="7"/>
  <c r="F190" i="7"/>
  <c r="E190" i="7"/>
  <c r="D190" i="7"/>
  <c r="C190" i="7"/>
  <c r="F189" i="7"/>
  <c r="E189" i="7"/>
  <c r="D189" i="7"/>
  <c r="C189" i="7"/>
  <c r="F188" i="7"/>
  <c r="E188" i="7"/>
  <c r="D188" i="7"/>
  <c r="C188" i="7"/>
  <c r="F187" i="7"/>
  <c r="E187" i="7"/>
  <c r="D187" i="7"/>
  <c r="C187" i="7"/>
  <c r="F186" i="7"/>
  <c r="E186" i="7"/>
  <c r="D186" i="7"/>
  <c r="C186" i="7"/>
  <c r="F185" i="7"/>
  <c r="E185" i="7"/>
  <c r="D185" i="7"/>
  <c r="C185" i="7"/>
  <c r="F184" i="7"/>
  <c r="E184" i="7"/>
  <c r="D184" i="7"/>
  <c r="C184" i="7"/>
  <c r="F183" i="7"/>
  <c r="E183" i="7"/>
  <c r="D183" i="7"/>
  <c r="C183" i="7"/>
  <c r="F182" i="7"/>
  <c r="E182" i="7"/>
  <c r="D182" i="7"/>
  <c r="C182" i="7"/>
  <c r="F181" i="7"/>
  <c r="E181" i="7"/>
  <c r="D181" i="7"/>
  <c r="C181" i="7"/>
  <c r="F180" i="7"/>
  <c r="E180" i="7"/>
  <c r="D180" i="7"/>
  <c r="C180" i="7"/>
  <c r="F179" i="7"/>
  <c r="E179" i="7"/>
  <c r="D179" i="7"/>
  <c r="C179" i="7"/>
  <c r="F178" i="7"/>
  <c r="E178" i="7"/>
  <c r="D178" i="7"/>
  <c r="C178" i="7"/>
  <c r="F177" i="7"/>
  <c r="E177" i="7"/>
  <c r="D177" i="7"/>
  <c r="C177" i="7"/>
  <c r="F176" i="7"/>
  <c r="E176" i="7"/>
  <c r="D176" i="7"/>
  <c r="C176" i="7"/>
  <c r="F175" i="7"/>
  <c r="E175" i="7"/>
  <c r="D175" i="7"/>
  <c r="C175" i="7"/>
  <c r="F174" i="7"/>
  <c r="E174" i="7"/>
  <c r="D174" i="7"/>
  <c r="C174" i="7"/>
  <c r="F173" i="7"/>
  <c r="E173" i="7"/>
  <c r="D173" i="7"/>
  <c r="C173" i="7"/>
  <c r="F172" i="7"/>
  <c r="E172" i="7"/>
  <c r="D172" i="7"/>
  <c r="C172" i="7"/>
  <c r="F171" i="7"/>
  <c r="E171" i="7"/>
  <c r="D171" i="7"/>
  <c r="C171" i="7"/>
  <c r="F170" i="7"/>
  <c r="E170" i="7"/>
  <c r="D170" i="7"/>
  <c r="C170" i="7"/>
  <c r="F169" i="7"/>
  <c r="E169" i="7"/>
  <c r="D169" i="7"/>
  <c r="C169" i="7"/>
  <c r="F168" i="7"/>
  <c r="E168" i="7"/>
  <c r="D168" i="7"/>
  <c r="C168" i="7"/>
  <c r="F167" i="7"/>
  <c r="E167" i="7"/>
  <c r="D167" i="7"/>
  <c r="C167" i="7"/>
  <c r="F166" i="7"/>
  <c r="E166" i="7"/>
  <c r="D166" i="7"/>
  <c r="C166" i="7"/>
  <c r="F165" i="7"/>
  <c r="E165" i="7"/>
  <c r="D165" i="7"/>
  <c r="C165" i="7"/>
  <c r="F164" i="7"/>
  <c r="E164" i="7"/>
  <c r="D164" i="7"/>
  <c r="C164" i="7"/>
  <c r="F163" i="7"/>
  <c r="E163" i="7"/>
  <c r="D163" i="7"/>
  <c r="C163" i="7"/>
  <c r="F162" i="7"/>
  <c r="E162" i="7"/>
  <c r="D162" i="7"/>
  <c r="C162" i="7"/>
  <c r="F161" i="7"/>
  <c r="E161" i="7"/>
  <c r="D161" i="7"/>
  <c r="C161" i="7"/>
  <c r="F160" i="7"/>
  <c r="E160" i="7"/>
  <c r="D160" i="7"/>
  <c r="C160" i="7"/>
  <c r="F159" i="7"/>
  <c r="E159" i="7"/>
  <c r="D159" i="7"/>
  <c r="C159" i="7"/>
  <c r="F158" i="7"/>
  <c r="E158" i="7"/>
  <c r="D158" i="7"/>
  <c r="C158" i="7"/>
  <c r="F157" i="7"/>
  <c r="E157" i="7"/>
  <c r="D157" i="7"/>
  <c r="C157" i="7"/>
  <c r="F156" i="7"/>
  <c r="E156" i="7"/>
  <c r="D156" i="7"/>
  <c r="C156" i="7"/>
  <c r="F155" i="7"/>
  <c r="E155" i="7"/>
  <c r="D155" i="7"/>
  <c r="C155" i="7"/>
  <c r="F154" i="7"/>
  <c r="E154" i="7"/>
  <c r="D154" i="7"/>
  <c r="C154" i="7"/>
  <c r="F153" i="7"/>
  <c r="E153" i="7"/>
  <c r="D153" i="7"/>
  <c r="C153" i="7"/>
  <c r="F152" i="7"/>
  <c r="E152" i="7"/>
  <c r="D152" i="7"/>
  <c r="C152" i="7"/>
  <c r="F151" i="7"/>
  <c r="E151" i="7"/>
  <c r="D151" i="7"/>
  <c r="C151" i="7"/>
  <c r="F150" i="7"/>
  <c r="E150" i="7"/>
  <c r="D150" i="7"/>
  <c r="C150" i="7"/>
  <c r="F149" i="7"/>
  <c r="E149" i="7"/>
  <c r="D149" i="7"/>
  <c r="C149" i="7"/>
  <c r="F148" i="7"/>
  <c r="E148" i="7"/>
  <c r="D148" i="7"/>
  <c r="C148" i="7"/>
  <c r="F147" i="7"/>
  <c r="E147" i="7"/>
  <c r="D147" i="7"/>
  <c r="C147" i="7"/>
  <c r="F146" i="7"/>
  <c r="E146" i="7"/>
  <c r="D146" i="7"/>
  <c r="C146" i="7"/>
  <c r="F145" i="7"/>
  <c r="E145" i="7"/>
  <c r="D145" i="7"/>
  <c r="C145" i="7"/>
  <c r="F144" i="7"/>
  <c r="E144" i="7"/>
  <c r="D144" i="7"/>
  <c r="C144" i="7"/>
  <c r="F143" i="7"/>
  <c r="E143" i="7"/>
  <c r="D143" i="7"/>
  <c r="C143" i="7"/>
  <c r="F142" i="7"/>
  <c r="E142" i="7"/>
  <c r="D142" i="7"/>
  <c r="C142" i="7"/>
  <c r="F141" i="7"/>
  <c r="E141" i="7"/>
  <c r="D141" i="7"/>
  <c r="C141" i="7"/>
  <c r="F140" i="7"/>
  <c r="E140" i="7"/>
  <c r="D140" i="7"/>
  <c r="C140" i="7"/>
  <c r="F139" i="7"/>
  <c r="E139" i="7"/>
  <c r="D139" i="7"/>
  <c r="C139" i="7"/>
  <c r="F138" i="7"/>
  <c r="E138" i="7"/>
  <c r="D138" i="7"/>
  <c r="C138" i="7"/>
  <c r="F137" i="7"/>
  <c r="E137" i="7"/>
  <c r="D137" i="7"/>
  <c r="C137" i="7"/>
  <c r="F136" i="7"/>
  <c r="E136" i="7"/>
  <c r="D136" i="7"/>
  <c r="C136" i="7"/>
  <c r="F135" i="7"/>
  <c r="E135" i="7"/>
  <c r="D135" i="7"/>
  <c r="C135" i="7"/>
  <c r="F134" i="7"/>
  <c r="E134" i="7"/>
  <c r="D134" i="7"/>
  <c r="C134" i="7"/>
  <c r="F133" i="7"/>
  <c r="E133" i="7"/>
  <c r="D133" i="7"/>
  <c r="C133" i="7"/>
  <c r="F132" i="7"/>
  <c r="E132" i="7"/>
  <c r="D132" i="7"/>
  <c r="C132" i="7"/>
  <c r="F131" i="7"/>
  <c r="E131" i="7"/>
  <c r="D131" i="7"/>
  <c r="C131" i="7"/>
  <c r="F130" i="7"/>
  <c r="E130" i="7"/>
  <c r="D130" i="7"/>
  <c r="C130" i="7"/>
  <c r="F129" i="7"/>
  <c r="E129" i="7"/>
  <c r="D129" i="7"/>
  <c r="C129" i="7"/>
  <c r="F128" i="7"/>
  <c r="E128" i="7"/>
  <c r="D128" i="7"/>
  <c r="C128" i="7"/>
  <c r="F127" i="7"/>
  <c r="E127" i="7"/>
  <c r="D127" i="7"/>
  <c r="C127" i="7"/>
  <c r="F126" i="7"/>
  <c r="E126" i="7"/>
  <c r="D126" i="7"/>
  <c r="C126" i="7"/>
  <c r="F125" i="7"/>
  <c r="E125" i="7"/>
  <c r="D125" i="7"/>
  <c r="C125" i="7"/>
  <c r="F124" i="7"/>
  <c r="E124" i="7"/>
  <c r="D124" i="7"/>
  <c r="C124" i="7"/>
  <c r="F123" i="7"/>
  <c r="E123" i="7"/>
  <c r="D123" i="7"/>
  <c r="C123" i="7"/>
  <c r="F122" i="7"/>
  <c r="E122" i="7"/>
  <c r="D122" i="7"/>
  <c r="C122" i="7"/>
  <c r="F121" i="7"/>
  <c r="E121" i="7"/>
  <c r="D121" i="7"/>
  <c r="C121" i="7"/>
  <c r="F120" i="7"/>
  <c r="E120" i="7"/>
  <c r="D120" i="7"/>
  <c r="C120" i="7"/>
  <c r="F119" i="7"/>
  <c r="E119" i="7"/>
  <c r="D119" i="7"/>
  <c r="C119" i="7"/>
  <c r="F118" i="7"/>
  <c r="E118" i="7"/>
  <c r="D118" i="7"/>
  <c r="C118" i="7"/>
  <c r="F117" i="7"/>
  <c r="E117" i="7"/>
  <c r="D117" i="7"/>
  <c r="C117" i="7"/>
  <c r="F116" i="7"/>
  <c r="E116" i="7"/>
  <c r="D116" i="7"/>
  <c r="C116" i="7"/>
  <c r="F115" i="7"/>
  <c r="E115" i="7"/>
  <c r="D115" i="7"/>
  <c r="C115" i="7"/>
  <c r="F114" i="7"/>
  <c r="E114" i="7"/>
  <c r="D114" i="7"/>
  <c r="C114" i="7"/>
  <c r="F113" i="7"/>
  <c r="E113" i="7"/>
  <c r="D113" i="7"/>
  <c r="C113" i="7"/>
  <c r="F112" i="7"/>
  <c r="E112" i="7"/>
  <c r="D112" i="7"/>
  <c r="C112" i="7"/>
  <c r="F111" i="7"/>
  <c r="E111" i="7"/>
  <c r="D111" i="7"/>
  <c r="C111" i="7"/>
  <c r="F110" i="7"/>
  <c r="E110" i="7"/>
  <c r="D110" i="7"/>
  <c r="C110" i="7"/>
  <c r="F109" i="7"/>
  <c r="E109" i="7"/>
  <c r="D109" i="7"/>
  <c r="C109" i="7"/>
  <c r="F108" i="7"/>
  <c r="E108" i="7"/>
  <c r="D108" i="7"/>
  <c r="C108" i="7"/>
  <c r="F107" i="7"/>
  <c r="E107" i="7"/>
  <c r="D107" i="7"/>
  <c r="C107" i="7"/>
  <c r="F106" i="7"/>
  <c r="E106" i="7"/>
  <c r="D106" i="7"/>
  <c r="C106" i="7"/>
  <c r="F105" i="7"/>
  <c r="E105" i="7"/>
  <c r="D105" i="7"/>
  <c r="C105" i="7"/>
  <c r="F104" i="7"/>
  <c r="E104" i="7"/>
  <c r="D104" i="7"/>
  <c r="C104" i="7"/>
  <c r="F103" i="7"/>
  <c r="E103" i="7"/>
  <c r="D103" i="7"/>
  <c r="C103" i="7"/>
  <c r="F102" i="7"/>
  <c r="E102" i="7"/>
  <c r="D102" i="7"/>
  <c r="C102" i="7"/>
  <c r="F101" i="7"/>
  <c r="E101" i="7"/>
  <c r="D101" i="7"/>
  <c r="C101" i="7"/>
  <c r="F100" i="7"/>
  <c r="E100" i="7"/>
  <c r="D100" i="7"/>
  <c r="C100" i="7"/>
  <c r="F99" i="7"/>
  <c r="E99" i="7"/>
  <c r="D99" i="7"/>
  <c r="C99" i="7"/>
  <c r="F98" i="7"/>
  <c r="E98" i="7"/>
  <c r="D98" i="7"/>
  <c r="C98" i="7"/>
  <c r="F97" i="7"/>
  <c r="E97" i="7"/>
  <c r="D97" i="7"/>
  <c r="C97" i="7"/>
  <c r="F96" i="7"/>
  <c r="E96" i="7"/>
  <c r="D96" i="7"/>
  <c r="C96" i="7"/>
  <c r="F95" i="7"/>
  <c r="E95" i="7"/>
  <c r="D95" i="7"/>
  <c r="C95" i="7"/>
  <c r="F94" i="7"/>
  <c r="E94" i="7"/>
  <c r="D94" i="7"/>
  <c r="C94" i="7"/>
  <c r="F93" i="7"/>
  <c r="E93" i="7"/>
  <c r="D93" i="7"/>
  <c r="C93" i="7"/>
  <c r="F92" i="7"/>
  <c r="E92" i="7"/>
  <c r="D92" i="7"/>
  <c r="C92" i="7"/>
  <c r="F91" i="7"/>
  <c r="E91" i="7"/>
  <c r="D91" i="7"/>
  <c r="C91" i="7"/>
  <c r="F90" i="7"/>
  <c r="E90" i="7"/>
  <c r="D90" i="7"/>
  <c r="C90" i="7"/>
  <c r="F89" i="7"/>
  <c r="E89" i="7"/>
  <c r="D89" i="7"/>
  <c r="C89" i="7"/>
  <c r="F88" i="7"/>
  <c r="E88" i="7"/>
  <c r="D88" i="7"/>
  <c r="C88" i="7"/>
  <c r="F87" i="7"/>
  <c r="E87" i="7"/>
  <c r="D87" i="7"/>
  <c r="C87" i="7"/>
  <c r="F86" i="7"/>
  <c r="E86" i="7"/>
  <c r="D86" i="7"/>
  <c r="C86" i="7"/>
  <c r="F85" i="7"/>
  <c r="E85" i="7"/>
  <c r="D85" i="7"/>
  <c r="C85" i="7"/>
  <c r="F84" i="7"/>
  <c r="E84" i="7"/>
  <c r="D84" i="7"/>
  <c r="C84" i="7"/>
  <c r="F83" i="7"/>
  <c r="E83" i="7"/>
  <c r="D83" i="7"/>
  <c r="C83" i="7"/>
  <c r="F82" i="7"/>
  <c r="E82" i="7"/>
  <c r="D82" i="7"/>
  <c r="C82" i="7"/>
  <c r="F81" i="7"/>
  <c r="E81" i="7"/>
  <c r="D81" i="7"/>
  <c r="C81" i="7"/>
  <c r="F80" i="7"/>
  <c r="E80" i="7"/>
  <c r="D80" i="7"/>
  <c r="C80" i="7"/>
  <c r="F79" i="7"/>
  <c r="E79" i="7"/>
  <c r="D79" i="7"/>
  <c r="C79" i="7"/>
  <c r="F78" i="7"/>
  <c r="E78" i="7"/>
  <c r="D78" i="7"/>
  <c r="C78" i="7"/>
  <c r="F77" i="7"/>
  <c r="E77" i="7"/>
  <c r="D77" i="7"/>
  <c r="C77" i="7"/>
  <c r="F76" i="7"/>
  <c r="E76" i="7"/>
  <c r="D76" i="7"/>
  <c r="C76" i="7"/>
  <c r="F75" i="7"/>
  <c r="E75" i="7"/>
  <c r="D75" i="7"/>
  <c r="C75" i="7"/>
  <c r="F74" i="7"/>
  <c r="E74" i="7"/>
  <c r="D74" i="7"/>
  <c r="C74" i="7"/>
  <c r="F73" i="7"/>
  <c r="E73" i="7"/>
  <c r="D73" i="7"/>
  <c r="C73" i="7"/>
  <c r="F72" i="7"/>
  <c r="E72" i="7"/>
  <c r="D72" i="7"/>
  <c r="C72" i="7"/>
  <c r="F71" i="7"/>
  <c r="E71" i="7"/>
  <c r="D71" i="7"/>
  <c r="C71" i="7"/>
  <c r="F70" i="7"/>
  <c r="E70" i="7"/>
  <c r="D70" i="7"/>
  <c r="C70" i="7"/>
  <c r="F69" i="7"/>
  <c r="E69" i="7"/>
  <c r="D69" i="7"/>
  <c r="C69" i="7"/>
  <c r="F68" i="7"/>
  <c r="E68" i="7"/>
  <c r="D68" i="7"/>
  <c r="C68" i="7"/>
  <c r="F67" i="7"/>
  <c r="E67" i="7"/>
  <c r="D67" i="7"/>
  <c r="C67" i="7"/>
  <c r="F66" i="7"/>
  <c r="E66" i="7"/>
  <c r="D66" i="7"/>
  <c r="C66" i="7"/>
  <c r="F65" i="7"/>
  <c r="E65" i="7"/>
  <c r="D65" i="7"/>
  <c r="C65" i="7"/>
  <c r="F64" i="7"/>
  <c r="E64" i="7"/>
  <c r="D64" i="7"/>
  <c r="C64" i="7"/>
  <c r="F63" i="7"/>
  <c r="E63" i="7"/>
  <c r="D63" i="7"/>
  <c r="C63" i="7"/>
  <c r="F62" i="7"/>
  <c r="E62" i="7"/>
  <c r="D62" i="7"/>
  <c r="C62" i="7"/>
  <c r="F61" i="7"/>
  <c r="E61" i="7"/>
  <c r="D61" i="7"/>
  <c r="C61" i="7"/>
  <c r="F60" i="7"/>
  <c r="E60" i="7"/>
  <c r="D60" i="7"/>
  <c r="C60" i="7"/>
  <c r="F59" i="7"/>
  <c r="E59" i="7"/>
  <c r="D59" i="7"/>
  <c r="C59" i="7"/>
  <c r="F58" i="7"/>
  <c r="E58" i="7"/>
  <c r="D58" i="7"/>
  <c r="C58" i="7"/>
  <c r="F57" i="7"/>
  <c r="E57" i="7"/>
  <c r="D57" i="7"/>
  <c r="C57" i="7"/>
  <c r="F56" i="7"/>
  <c r="E56" i="7"/>
  <c r="D56" i="7"/>
  <c r="C56" i="7"/>
  <c r="F55" i="7"/>
  <c r="E55" i="7"/>
  <c r="D55" i="7"/>
  <c r="C55" i="7"/>
  <c r="F54" i="7"/>
  <c r="E54" i="7"/>
  <c r="D54" i="7"/>
  <c r="C54" i="7"/>
  <c r="F53" i="7"/>
  <c r="E53" i="7"/>
  <c r="D53" i="7"/>
  <c r="C53" i="7"/>
  <c r="F52" i="7"/>
  <c r="E52" i="7"/>
  <c r="D52" i="7"/>
  <c r="C52" i="7"/>
  <c r="F51" i="7"/>
  <c r="E51" i="7"/>
  <c r="D51" i="7"/>
  <c r="C51" i="7"/>
  <c r="F50" i="7"/>
  <c r="E50" i="7"/>
  <c r="D50" i="7"/>
  <c r="C50" i="7"/>
  <c r="F49" i="7"/>
  <c r="E49" i="7"/>
  <c r="D49" i="7"/>
  <c r="C49" i="7"/>
  <c r="F48" i="7"/>
  <c r="E48" i="7"/>
  <c r="D48" i="7"/>
  <c r="C48" i="7"/>
  <c r="F47" i="7"/>
  <c r="E47" i="7"/>
  <c r="D47" i="7"/>
  <c r="C47" i="7"/>
  <c r="F46" i="7"/>
  <c r="E46" i="7"/>
  <c r="D46" i="7"/>
  <c r="C46" i="7"/>
  <c r="F45" i="7"/>
  <c r="E45" i="7"/>
  <c r="D45" i="7"/>
  <c r="C45" i="7"/>
  <c r="F44" i="7"/>
  <c r="E44" i="7"/>
  <c r="D44" i="7"/>
  <c r="C44" i="7"/>
  <c r="F43" i="7"/>
  <c r="E43" i="7"/>
  <c r="D43" i="7"/>
  <c r="C43" i="7"/>
  <c r="F42" i="7"/>
  <c r="E42" i="7"/>
  <c r="D42" i="7"/>
  <c r="C42" i="7"/>
  <c r="F41" i="7"/>
  <c r="E41" i="7"/>
  <c r="D41" i="7"/>
  <c r="C41" i="7"/>
  <c r="F40" i="7"/>
  <c r="E40" i="7"/>
  <c r="D40" i="7"/>
  <c r="C40" i="7"/>
  <c r="F39" i="7"/>
  <c r="E39" i="7"/>
  <c r="D39" i="7"/>
  <c r="C39" i="7"/>
  <c r="F38" i="7"/>
  <c r="E38" i="7"/>
  <c r="D38" i="7"/>
  <c r="C38" i="7"/>
  <c r="F37" i="7"/>
  <c r="E37" i="7"/>
  <c r="D37" i="7"/>
  <c r="C37" i="7"/>
  <c r="F36" i="7"/>
  <c r="E36" i="7"/>
  <c r="D36" i="7"/>
  <c r="C36" i="7"/>
  <c r="F35" i="7"/>
  <c r="E35" i="7"/>
  <c r="D35" i="7"/>
  <c r="C35" i="7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F11" i="7"/>
  <c r="E11" i="7"/>
  <c r="D11" i="7"/>
  <c r="C11" i="7"/>
  <c r="F10" i="7"/>
  <c r="E10" i="7"/>
  <c r="D10" i="7"/>
  <c r="C10" i="7"/>
  <c r="F9" i="7"/>
  <c r="E9" i="7"/>
  <c r="D9" i="7"/>
  <c r="C9" i="7"/>
  <c r="F8" i="7"/>
  <c r="E8" i="7"/>
  <c r="D8" i="7"/>
  <c r="C8" i="7"/>
  <c r="F7" i="7"/>
  <c r="E7" i="7"/>
  <c r="D7" i="7"/>
  <c r="C7" i="7"/>
  <c r="F6" i="7"/>
  <c r="E6" i="7"/>
  <c r="D6" i="7"/>
  <c r="C6" i="7"/>
  <c r="F5" i="7"/>
  <c r="E5" i="7"/>
  <c r="D5" i="7"/>
  <c r="C5" i="7"/>
  <c r="F4" i="7"/>
  <c r="E4" i="7"/>
  <c r="D4" i="7"/>
  <c r="C4" i="7"/>
  <c r="F3" i="7"/>
  <c r="E3" i="7"/>
  <c r="D3" i="7"/>
  <c r="C3" i="7"/>
  <c r="E6" i="4" l="1"/>
  <c r="D6" i="4"/>
  <c r="C6" i="4"/>
  <c r="A6" i="4"/>
  <c r="K7" i="3"/>
  <c r="A66" i="1"/>
  <c r="A15" i="3" s="1"/>
  <c r="A64" i="1"/>
  <c r="A13" i="3" s="1"/>
  <c r="A63" i="1"/>
  <c r="A12" i="3" s="1"/>
  <c r="A62" i="1"/>
  <c r="A11" i="3" s="1"/>
  <c r="A61" i="1"/>
  <c r="A10" i="3" s="1"/>
</calcChain>
</file>

<file path=xl/sharedStrings.xml><?xml version="1.0" encoding="utf-8"?>
<sst xmlns="http://schemas.openxmlformats.org/spreadsheetml/2006/main" count="414" uniqueCount="278">
  <si>
    <t>1. IDENTIFICAÇÃO DO CLUBE DE DESPORTO ESCOLAR</t>
  </si>
  <si>
    <t>1.1 LOCALIZAÇÃO</t>
  </si>
  <si>
    <t>DIREÇÃO DE SERVIÇOS REGIONAL (1)</t>
  </si>
  <si>
    <t>COORDENAÇÃO LOCAL DO DESPORTO ESCOLAR (2)</t>
  </si>
  <si>
    <t>Designação</t>
  </si>
  <si>
    <t>1.2 IDENTIFICAÇÃO</t>
  </si>
  <si>
    <t>CÓDIGO DGAE</t>
  </si>
  <si>
    <t>ENDEREÇO</t>
  </si>
  <si>
    <t>CÓDIGO POSTAL</t>
  </si>
  <si>
    <t>LOCALIDADE</t>
  </si>
  <si>
    <t>FREGUESIA</t>
  </si>
  <si>
    <t>CONCELHO</t>
  </si>
  <si>
    <t>DISTRITO</t>
  </si>
  <si>
    <t>TELEFONE</t>
  </si>
  <si>
    <t>SITE</t>
  </si>
  <si>
    <t>1.3 DIREÇÃO DO CLUBE DO DESPORTO ESCOLAR</t>
  </si>
  <si>
    <t>PRESIDENTE DO CLUBE DE DESPORTO ESCOLAR (4)</t>
  </si>
  <si>
    <t>Nome</t>
  </si>
  <si>
    <t>COORDENADOR DO CLUBE DE DESPORTO ESCOLAR (5)</t>
  </si>
  <si>
    <t>TLM</t>
  </si>
  <si>
    <t>2. ÂMBITO DO CENTRO DE FORMAÇÃO DESPORTIVA</t>
  </si>
  <si>
    <t>MODALIDADE(S) (6):</t>
  </si>
  <si>
    <t>3. RECURSOS HUMANOS</t>
  </si>
  <si>
    <t>N.º BI/CC</t>
  </si>
  <si>
    <t>Email institucional</t>
  </si>
  <si>
    <t>3.2 PROFESSORES-RESPONSÁVEIS</t>
  </si>
  <si>
    <t>BI/ CC</t>
  </si>
  <si>
    <t>N.º CRÉDITOS</t>
  </si>
  <si>
    <t>Grupo de Recrutamento</t>
  </si>
  <si>
    <t>CL DE</t>
  </si>
  <si>
    <t>CL AE</t>
  </si>
  <si>
    <t>3.3 CONTACTOS E FUNÇÕES</t>
  </si>
  <si>
    <t>TM</t>
  </si>
  <si>
    <t>Email</t>
  </si>
  <si>
    <t>QUANTIDADE</t>
  </si>
  <si>
    <t xml:space="preserve">horas </t>
  </si>
  <si>
    <t>2ª Feira</t>
  </si>
  <si>
    <t>3ª Feira</t>
  </si>
  <si>
    <t>4ª Feira</t>
  </si>
  <si>
    <t>5ª Feira</t>
  </si>
  <si>
    <t>6ª Feira</t>
  </si>
  <si>
    <t>Sábado</t>
  </si>
  <si>
    <t xml:space="preserve">Observação: </t>
  </si>
  <si>
    <t>DIA  (XX)</t>
  </si>
  <si>
    <t>MÊS (XX)</t>
  </si>
  <si>
    <t>ANO                    (XXXX)</t>
  </si>
  <si>
    <t>(Diretor do Agrupamento de Escolas ou Escola Não Agrupada)</t>
  </si>
  <si>
    <t>(Coordenador CLDE)</t>
  </si>
  <si>
    <t>(Coordenador CRDE)</t>
  </si>
  <si>
    <t>BL</t>
  </si>
  <si>
    <t xml:space="preserve">CF </t>
  </si>
  <si>
    <t>FS</t>
  </si>
  <si>
    <t>(BL): Bruno Lopes</t>
  </si>
  <si>
    <t>(CF): Carla Ferreira</t>
  </si>
  <si>
    <t>(FS): Filipe Santos</t>
  </si>
  <si>
    <t>Exemplo:</t>
  </si>
  <si>
    <t>Grupo Disciplinar</t>
  </si>
  <si>
    <t>Agrupamento de Escolas</t>
  </si>
  <si>
    <t>Contato tlm</t>
  </si>
  <si>
    <t>Formação Especifica</t>
  </si>
  <si>
    <t>MATERIAL DESPORTIVO DISPONIBILIZADO NO CFD</t>
  </si>
  <si>
    <t>Quantidade</t>
  </si>
  <si>
    <t>Designação do Material</t>
  </si>
  <si>
    <t>Proprietário</t>
  </si>
  <si>
    <t>Local de Armazenamento</t>
  </si>
  <si>
    <t>Estado</t>
  </si>
  <si>
    <t>E-MAIL INSTITUCIONAL</t>
  </si>
  <si>
    <t>canoagem</t>
  </si>
  <si>
    <t>remo</t>
  </si>
  <si>
    <t>surfing</t>
  </si>
  <si>
    <t>vela</t>
  </si>
  <si>
    <t>canoagem e remo</t>
  </si>
  <si>
    <t>canoagem e surfing</t>
  </si>
  <si>
    <t>canoagem e vela</t>
  </si>
  <si>
    <t>remo e surfing</t>
  </si>
  <si>
    <t>remo e vela</t>
  </si>
  <si>
    <t>surfing e vela</t>
  </si>
  <si>
    <t>canoagem, remo e surfing</t>
  </si>
  <si>
    <t>canoagem, remo e vela</t>
  </si>
  <si>
    <t>remo, surfing e vela</t>
  </si>
  <si>
    <t>canoagem, remo, surfing e vela</t>
  </si>
  <si>
    <t>canoagem, surfing e vela</t>
  </si>
  <si>
    <t>NOMES</t>
  </si>
  <si>
    <t>PERFIL</t>
  </si>
  <si>
    <t>ESTRUTURA</t>
  </si>
  <si>
    <t>FUNÇÃO</t>
  </si>
  <si>
    <t>Carlos Alberto Peixoto Dias</t>
  </si>
  <si>
    <t>CLDE</t>
  </si>
  <si>
    <t>CRDE NORTE</t>
  </si>
  <si>
    <t>CLDE - Braga</t>
  </si>
  <si>
    <t>Carla Marina Esteves</t>
  </si>
  <si>
    <t>CLDE - Bragança e Côa</t>
  </si>
  <si>
    <t>João Paulo Gomes Correia Martins</t>
  </si>
  <si>
    <t>CLDE - Entre Douro e Vouga</t>
  </si>
  <si>
    <t>Alice Portocarrero</t>
  </si>
  <si>
    <t>CLDE - Porto</t>
  </si>
  <si>
    <t>Pedro Nuno Bastos Bessa Menezes</t>
  </si>
  <si>
    <t>CLDE - Tâmega</t>
  </si>
  <si>
    <t>Paulo Alexandre Cruz Fernandes</t>
  </si>
  <si>
    <t>CLDE - Viana do Castelo</t>
  </si>
  <si>
    <t>Pedro Granja</t>
  </si>
  <si>
    <t>CLDE - Vila Real e Douro</t>
  </si>
  <si>
    <t>José Guilherme Ferreira Pinto Basto</t>
  </si>
  <si>
    <t>CRDE CENTRO</t>
  </si>
  <si>
    <t>CLDE Aveiro</t>
  </si>
  <si>
    <t>Luís Miguel Varela Aires Vaz Moreira</t>
  </si>
  <si>
    <t>CLDE Castelo Branco</t>
  </si>
  <si>
    <t>Andreia Raquel dos Santos Costa</t>
  </si>
  <si>
    <t>CLDE Coimbra</t>
  </si>
  <si>
    <t>Marco André Martins Araújo</t>
  </si>
  <si>
    <t>CLDE Guarda</t>
  </si>
  <si>
    <t>Marco Alexandre Gordalina de Sousa Violante</t>
  </si>
  <si>
    <t>CLDE Leiria</t>
  </si>
  <si>
    <t>Ramiro da Cruz Loureiro</t>
  </si>
  <si>
    <t>CLDE Viseu</t>
  </si>
  <si>
    <t xml:space="preserve">Aurélio Oliveira </t>
  </si>
  <si>
    <t>CRDE LVT</t>
  </si>
  <si>
    <t>CLDE Amadora-Cascais-Oeiras</t>
  </si>
  <si>
    <t>Ana Cabral</t>
  </si>
  <si>
    <t xml:space="preserve">CLDE Lisboa Cidade </t>
  </si>
  <si>
    <t xml:space="preserve">Ana Lima </t>
  </si>
  <si>
    <t>CLDE Lezíria e Médio Tejo</t>
  </si>
  <si>
    <t xml:space="preserve">Helena Coimbra </t>
  </si>
  <si>
    <t>CLDE Loures Odivelas e VilaFranca Xira</t>
  </si>
  <si>
    <t>Augusto Aniceto</t>
  </si>
  <si>
    <t>CLDE Oeste</t>
  </si>
  <si>
    <t xml:space="preserve">José Rocha </t>
  </si>
  <si>
    <t>CLDE Peninsula de Setúbal</t>
  </si>
  <si>
    <t xml:space="preserve">Paulo Sanches </t>
  </si>
  <si>
    <t>CLDE Sintra</t>
  </si>
  <si>
    <t>Francisco Chouriço</t>
  </si>
  <si>
    <t>CRDE Alentejo</t>
  </si>
  <si>
    <t>CLDE Alentejo Central</t>
  </si>
  <si>
    <t>Pedro Cravo</t>
  </si>
  <si>
    <t xml:space="preserve">CLDE Alto Alentejo </t>
  </si>
  <si>
    <t>Nuno Mamede</t>
  </si>
  <si>
    <t>CLDE Baixo Alentejo e Alentejo Litoral</t>
  </si>
  <si>
    <t>Rui Jorge Rodrigues Martins</t>
  </si>
  <si>
    <t>Regional</t>
  </si>
  <si>
    <t>CRDE Algarve</t>
  </si>
  <si>
    <t>CLDE Algarve</t>
  </si>
  <si>
    <t>Cód. UO</t>
  </si>
  <si>
    <t>NIF</t>
  </si>
  <si>
    <t>DSR</t>
  </si>
  <si>
    <t>Distrito</t>
  </si>
  <si>
    <t>Sim. Quais?</t>
  </si>
  <si>
    <t>Não</t>
  </si>
  <si>
    <t>Número de GE existentes:</t>
  </si>
  <si>
    <t>AE ou Escola não Agrupada</t>
  </si>
  <si>
    <t>CÓDIGO GEPE</t>
  </si>
  <si>
    <t xml:space="preserve">CÓDIGO UO </t>
  </si>
  <si>
    <t>Nome do Agrupamento de Escolas/ Escola não Agrupada (3)</t>
  </si>
  <si>
    <r>
      <t xml:space="preserve">DESIGNAÇÃO DA ESCOLA SEDE </t>
    </r>
    <r>
      <rPr>
        <b/>
        <sz val="8"/>
        <rFont val="Arial"/>
        <family val="2"/>
      </rPr>
      <t>DO CFDDE</t>
    </r>
  </si>
  <si>
    <t>Código do GE</t>
  </si>
  <si>
    <t>Provas a nível local</t>
  </si>
  <si>
    <t>Provas a nível Regional</t>
  </si>
  <si>
    <t>Provas a nível Nacional</t>
  </si>
  <si>
    <t>ESPECIFIQUE</t>
  </si>
  <si>
    <t>Formção a nível local</t>
  </si>
  <si>
    <t>Formação a nível Regional</t>
  </si>
  <si>
    <t xml:space="preserve">MODALIDADES </t>
  </si>
  <si>
    <t>PRÉ-ESCOLAR</t>
  </si>
  <si>
    <t>1º CICLO</t>
  </si>
  <si>
    <t>2º CICLO</t>
  </si>
  <si>
    <t>3º CICLO</t>
  </si>
  <si>
    <t>SECUNDÁRIO</t>
  </si>
  <si>
    <t>1. Atividades de apoio especializado aos Grupos-Equipa na iniciação e aperfeiçoamento que favoreçam a prática de atividades desportivas, cuja especificidade técnica exija condições ou recursos materiais específicos</t>
  </si>
  <si>
    <t>EIXOS DE INTERVENÇÃO DO PROJETO DOS CFDDE</t>
  </si>
  <si>
    <t>Formação a nível local</t>
  </si>
  <si>
    <t>2. Atividades de apoio à formação de professores e de alunos com interesse, capacidades e aptidões para a prática de uma modalidade ou disciplina desportiva, nas vertentes práticas e teóricas</t>
  </si>
  <si>
    <t>3. Atividades de apoio privilegiado no âmbito do Domínio da Autonomia Curricular e na promoção e desenvolvimento de ações nas áreas da Educação Inclusiva, Ambiente e Sustentabilidade</t>
  </si>
  <si>
    <t>4. Atividades pontuais, de curta duração, que incidam fundamentalmente em experiências, estágios de formação desportiva especializada, durante os períodos letivos e/ou nas interrupções letivas</t>
  </si>
  <si>
    <t>PROFISSIONAL</t>
  </si>
  <si>
    <t>MODALIDADE</t>
  </si>
  <si>
    <t>EIXO DE INTERVENÇÃO</t>
  </si>
  <si>
    <t>ATIVIDADES A REALIZAR</t>
  </si>
  <si>
    <t>OBJETIVOS</t>
  </si>
  <si>
    <t>RESPONSÁVEL</t>
  </si>
  <si>
    <t xml:space="preserve">    POP.-ALVO</t>
  </si>
  <si>
    <t>LOCAL</t>
  </si>
  <si>
    <t>HORÁRIO</t>
  </si>
  <si>
    <t>Nº de PART. (Previsão)</t>
  </si>
  <si>
    <t>PARCERIAS</t>
  </si>
  <si>
    <t>CUSTOS (Previsão)</t>
  </si>
  <si>
    <t>Data</t>
  </si>
  <si>
    <t>13. PARECER DO COORDENADOR DA CLDE SOBRE A CANDIDATURA DO CENTRO DE FORMAÇÃO DESPORTIVA DO DESPORTO ESCOLAR(30)</t>
  </si>
  <si>
    <t>14. PARECER DO COORDENADOR DA CRDE SOBRE A CANDIDATURA DO CENTRO DE FORMAÇÃO DESPORTIVA DO DESPORTO ESCOLAR(31)</t>
  </si>
  <si>
    <t>NÍVEIS DE ESCOLARIDADE QUE O CFDDE VISA ENVOLVER (observação)</t>
  </si>
  <si>
    <t>Estado do Material</t>
  </si>
  <si>
    <t>Mau</t>
  </si>
  <si>
    <t>Razoável</t>
  </si>
  <si>
    <t>Bom</t>
  </si>
  <si>
    <t>Muito Bom</t>
  </si>
  <si>
    <t>MODALIDADES</t>
  </si>
  <si>
    <t>CNL</t>
  </si>
  <si>
    <t xml:space="preserve">CLAE </t>
  </si>
  <si>
    <t>Modalidade atribuída no CFDDE</t>
  </si>
  <si>
    <t>Funções no CFDDE</t>
  </si>
  <si>
    <t>Formação em SBV e Resgate</t>
  </si>
  <si>
    <t>PROPOSTA DE LISTA DE PROFESSORES DO CENTRO DE FORMAÇÃO DESPORTIVA DO DESPORTO ESCOLAR 2022/2023</t>
  </si>
  <si>
    <t>4. HISTÓRICO</t>
  </si>
  <si>
    <t>3.1 COORDENADOR TÉCNICO DO CFDDE (7)</t>
  </si>
  <si>
    <t>NOME (8)</t>
  </si>
  <si>
    <t>ESCOLA (9)</t>
  </si>
  <si>
    <t>Não Letivos (10)</t>
  </si>
  <si>
    <t>Letivos (11)</t>
  </si>
  <si>
    <t>Código GEPE (12)</t>
  </si>
  <si>
    <t>Código UO (13)</t>
  </si>
  <si>
    <t>Funções (15)</t>
  </si>
  <si>
    <t xml:space="preserve">Formação Especifica (16) </t>
  </si>
  <si>
    <t>Formação em SBV e Resgate (17)</t>
  </si>
  <si>
    <t>(1) Selecionar a Direção de Serviços Regional adequada</t>
  </si>
  <si>
    <t>(2) Selecionar a Coordenação Local do Desporto Escolar a que o Agrupamento de Escolas pertence</t>
  </si>
  <si>
    <t>(3) Nome do Agrupamento de Escolas ou Escola não Agrupada que constituirá o Centro de Formação Desportiva do Desporto Escolar (CFDDE)</t>
  </si>
  <si>
    <t>(4) Nome do Presidente do Clube de Desporto Escolar</t>
  </si>
  <si>
    <t>(5) Nome do Coordenador do Clube de Desporto Escolar</t>
  </si>
  <si>
    <t>(6)  Selecionar uma ou mais modalidades propostas para constituir o CFDDE</t>
  </si>
  <si>
    <t>(7) O coordenador técnico do CFDDE é responsável por garantir as condições, técnicas e de segurança, para o normal funcionamento do CFDDE</t>
  </si>
  <si>
    <t>(8) Colocar o nome dos professores responsáveis pela dinamização do CFDDE</t>
  </si>
  <si>
    <t>(9) Indicar o nome da escola de origem dos professores responsáveis</t>
  </si>
  <si>
    <t>(10) Colocar o total dos tempos da componente não letiva que a Direção propões atribuir aos docentes com funções no CFDDE</t>
  </si>
  <si>
    <t>(12) Indicar o código GEPE do Agrupamento onde leciona</t>
  </si>
  <si>
    <t>(13) Indicar o código da unidade orgânica do Agrupamento onde leciona</t>
  </si>
  <si>
    <t>(14) Especificar as modalidades que pretende dinamizar/enquadrar/coordenar</t>
  </si>
  <si>
    <t>(15) Espicificar as funções desempenhadas no CFDDE (coordenador do CFDDE (Coord) ou professor dinamizador (Dina) e modalidade.</t>
  </si>
  <si>
    <t>(16) Especificar a formação na ou nas modalidades que o professor dinamiza no CFDDE. Enviar o comprovativo em formato digital</t>
  </si>
  <si>
    <t>(17) Indicar se realizou (SIM ou NÃO) Formação em SBV e Resgate ou se tem (OUTRA) formação nesta área</t>
  </si>
  <si>
    <t>Modalidade (14)</t>
  </si>
  <si>
    <t xml:space="preserve">4.1- EXISTÊNCIA DE GRUPOS EQUIPA NAS MODALIDADES PARA AS QUAIS SE CANDIDATA NO ANO LETIVO 2021/22: </t>
  </si>
  <si>
    <t>4.1.1 DO PRÓPRIO AGRUPAMENTO DE ESCOLAS OU ESCOLA NÃO AGRUPADA: (18)</t>
  </si>
  <si>
    <t>(selecionar)</t>
  </si>
  <si>
    <t>4.1.2 DE OUTROS AGRUPAMENTOS DE ESCOLAS OU ESCOLAS NÃO AGRUPADAS que possam usufriuir do CFDDE : (19)</t>
  </si>
  <si>
    <t>4.1.2.1 IDENTIFICAÇÃO DOS AGRUPAMENTOS DE ESCOLAS OU ESCOLAS NÃO AGRUPADAS (20)</t>
  </si>
  <si>
    <t>4.2 PARTICIPAÇÃO DOS GRUPOS EQUIPA NAS ATIVIDADES DE DESPORTO ESCOLAR (21)</t>
  </si>
  <si>
    <t>4.3 PARTICIPAÇÃO DO AGRUPAMENTO DE ESCOLAS/ESCOLA NÃO AGRUPADA NA ORGANIZAÇÃO DAS COMPETIÇÕES/ENCONTROS DE DESPORTO ESCOLAR NAS MODALIDADES A QUE SE CANDIDATA (22)</t>
  </si>
  <si>
    <t>4.4  PROMOÇAO DE AÇÕES DE FORMAÇÃO DE PROFESSORES NAS MODALIDADES EM QUE SE CANDIDATA (23)</t>
  </si>
  <si>
    <t>4.5  PROMOÇAO DE AÇÕES DE FORMAÇÃO DE ALUNOS ESPECIALISTAS (JUÍZES ÁRBITROS) NAS MODALIDADES EM QUE SE CANDIDATA (24)</t>
  </si>
  <si>
    <t>4.6 ENQUADRAMENTO DOS CURSOS PROFISSIONAIS DE DESPORTO OU OUTROS (APOIOS A TREINOS, APOIO A COMPETIÇÕES E APOIO LOGÍSTICO) (25)</t>
  </si>
  <si>
    <t>5. EIXO DE INTERVENÇÃO PRIORITÁRIO/ NÍVEIS DE ESCOLARIDADE QUE O CFDDE VISA ENVOLVER</t>
  </si>
  <si>
    <t>5. EIXO DE INTERVENÇÃO PRIORITÁRIO/ NÍVEIS DE ESCOLARIDADE QUE O CFDDE VISA ENVOLVER (26)</t>
  </si>
  <si>
    <t>6. PROPOSTA DE HORÁRIO DE FUNCIONAMENTO DO CFDDE (27)</t>
  </si>
  <si>
    <t>ENTIDADES</t>
  </si>
  <si>
    <t>FORMAS DE APOIO</t>
  </si>
  <si>
    <t>OBSERVAÇÕES</t>
  </si>
  <si>
    <t>PROPRIETÁRIO (31)</t>
  </si>
  <si>
    <t>LOCAL DE ARMAZENAMENTO (32)</t>
  </si>
  <si>
    <t>ESTADO (33)</t>
  </si>
  <si>
    <t>7. PARCERIAS CONFIRMADAS COM ENTIDADES EXTERNAS (Autarquias, clubes,…) (28)</t>
  </si>
  <si>
    <t>8. PLANO DE  ATIVIDADES E ORÇAMENTO DO CENTRO DE FORMAÇÃO DESPORTIVA DO DESPORTO ESCOLAR (24)</t>
  </si>
  <si>
    <t>9. RECURSOS MATERIAIS</t>
  </si>
  <si>
    <t>9.1 PRÓPRIOS E EXTERNOS</t>
  </si>
  <si>
    <t>10. PARECER DO COORDENADOR DA CLDE SOBRE O PLANO DE ATIVIDADES DO CENTRO DE FORMAÇÃO DESPORTIVA DO DESPORTO ESCOLAR (34)</t>
  </si>
  <si>
    <t>11. PARECER DO COORDENADOR DA CRDE SOBRE O PLANO DE ATIVIDADES DO CENTRO DE FORMAÇÃO DESPORTIVA DO DESPORTO ESCOLAR (35)</t>
  </si>
  <si>
    <r>
      <t xml:space="preserve">(11) Colocar o total de tempos da componente letiva proposto para cada professor: </t>
    </r>
    <r>
      <rPr>
        <b/>
        <sz val="8"/>
        <rFont val="Arial"/>
        <family val="2"/>
      </rPr>
      <t>CL DE</t>
    </r>
    <r>
      <rPr>
        <sz val="8"/>
        <rFont val="Arial"/>
        <family val="2"/>
      </rPr>
      <t>- Proposta de Créditos létivos atribuídos pelo Desporto Escolar (</t>
    </r>
    <r>
      <rPr>
        <b/>
        <sz val="8"/>
        <color rgb="FF00B0F0"/>
        <rFont val="Arial"/>
        <family val="2"/>
      </rPr>
      <t>máximo de 6 CL por professor</t>
    </r>
    <r>
      <rPr>
        <sz val="8"/>
        <rFont val="Arial"/>
        <family val="2"/>
      </rPr>
      <t xml:space="preserve">); </t>
    </r>
    <r>
      <rPr>
        <b/>
        <sz val="8"/>
        <rFont val="Arial"/>
        <family val="2"/>
      </rPr>
      <t>CL AE</t>
    </r>
    <r>
      <rPr>
        <sz val="8"/>
        <rFont val="Arial"/>
        <family val="2"/>
      </rPr>
      <t>- Proposta de Créditos létivos atribuídos pelo Agrupamento de Escolas (crédito de Escola)</t>
    </r>
  </si>
  <si>
    <t>(18)- Referente ao ano letivo 2021/22- Identificar a existência ou não de Grupos Equipa nas modalidades náuticas que pretendem incluir no CFDDE, no Agrupamento de Escolas/Escola Não Agrupada que se candidata</t>
  </si>
  <si>
    <t>(19) Referente ao ano letivo 2021/22- Identificar se o Agrupamento de Escolas/Escola Não Agrupada que se candidata dá apoio a Grupos Equipa de outros AE/Escolas não Agrupadas nas modalidades náuticas que pretendem incluir no CFDDE.</t>
  </si>
  <si>
    <t>(20) Identificar os Agrupamentos de Escolas/Escolas Não Agrupadas apoiados pelo Agrupamento de Escolas/Escola Não Agrupada que se candidata</t>
  </si>
  <si>
    <t>(21) Identificar as provas em que os GE do Agrupamento de Escolas/Escola Não Agrupada que se candidata participaram no ano letivo 2021/22</t>
  </si>
  <si>
    <t>(22) Identificar as provas em que o Agrupamento de Escolas/Escola Não Agrupada que se candidata participou na sua organização no ano letivo 2021/22</t>
  </si>
  <si>
    <t>(23) Identificar as Ações de Formação para professores, nas modalidades em que se candidata, dinamizadas pelo Agrupamento de Escolas/Escola Não Agrupada</t>
  </si>
  <si>
    <t>(24) Identificar as Ações de Formação para alunos especialistas (juízes árbitrs), nas modalidades em que se candidata, dinamizadas pelo Agrupamento de Escolas/Escola Não Agrupada</t>
  </si>
  <si>
    <t>(25) Identificar em que modalidade enquadram os Cursos Profissionais e que tipo de enquadramento é efetuado.</t>
  </si>
  <si>
    <t>(26) Identificar os eixos que iram desenvolver em cada nível de escolaridade especificando as modalidades a abordar</t>
  </si>
  <si>
    <t>6. PROPOSTA DE HORÁRIO DE FUNCIONAMENTO DO CFDDE</t>
  </si>
  <si>
    <t>(27 )Elaborar uma proposta de horário de funcionamento do CFDDE;  Indicar o horário de funcionamento do CFDDE, referenciando os professores pela iniciais do nome e apelido.</t>
  </si>
  <si>
    <t>7. PARCERIAS CONFIRMADAS COM ENTIDADES EXTERNAS (Autarquias, clubes,…)</t>
  </si>
  <si>
    <t>(28) Indicar os efectivos parceiros que o AE/Escola Não Agrupada possuem para o desenvolvimento do Projeto do CFDDE e o respectivo contributo. Anexar Protocolos de Parceria, se existirem</t>
  </si>
  <si>
    <t>8. PLANO DE  ATIVIDADES E ORÇAMENTO DO CENTRO DE FORMAÇÃO DESPORTIVA DO DESPORTO ESCOLAR</t>
  </si>
  <si>
    <t>(29) Proposta de Plano de Atividades do CFDDE para o próximo ano letivo 2022/23</t>
  </si>
  <si>
    <t>(30) Descrever o material desportivo ao dispor do CFDDE</t>
  </si>
  <si>
    <t>(31) Referir a quem pertencem os materiais (AE/Escola Não Agrupada, Clube, Autarquia, …)</t>
  </si>
  <si>
    <t>(32) Indicar o local de armazenamento do material necessário para as atividades do CFDDE (Instalações do AE/Escola Não Agrupada, Clube, Autarquia, …)</t>
  </si>
  <si>
    <t>(33) Estado de conservação do material. Escolher uma opção</t>
  </si>
  <si>
    <t>10. PARECER DO COORDENADOR DA CLDE SOBRE O PLANO DE ATIVIDADES DO CFDDE</t>
  </si>
  <si>
    <t>(34) O parecer do coordenador da CLDE é obrigatório para a aprovação do Projeto do CFDDE.</t>
  </si>
  <si>
    <t>11. PARECER DO COORDENADOR DA CRDE SOBRE O PLANO DE ATIVIDADES DO CFDDE</t>
  </si>
  <si>
    <t>(35) O parecer do coordenador da CRDE é obrigatório para a aprovação do do Projeto do CFDDE.</t>
  </si>
  <si>
    <t>DESIGNAÇÃO DO MATERIAL 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</si>
</sst>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  <font>
      <b/>
      <sz val="8"/>
      <color rgb="FF00B0F0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7030A0"/>
      <name val="Arial"/>
      <family val="2"/>
    </font>
    <font>
      <sz val="8"/>
      <color theme="0" tint="-0.499984740745262"/>
      <name val="Arial"/>
      <family val="2"/>
    </font>
    <font>
      <sz val="5"/>
      <name val="Arial"/>
      <family val="2"/>
    </font>
    <font>
      <b/>
      <u/>
      <sz val="8"/>
      <name val="Arial"/>
      <family val="2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sz val="18"/>
      <name val="Calibri"/>
      <family val="2"/>
      <scheme val="minor"/>
    </font>
    <font>
      <u/>
      <sz val="10"/>
      <color indexed="12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b/>
      <sz val="16"/>
      <color indexed="9"/>
      <name val="Arial"/>
      <family val="2"/>
    </font>
    <font>
      <sz val="11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rgb="FF000000"/>
      <name val="Tw Cen MT"/>
      <family val="2"/>
    </font>
    <font>
      <sz val="11"/>
      <color rgb="FF000000"/>
      <name val="Tw Cen MT"/>
      <family val="2"/>
    </font>
    <font>
      <sz val="6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3366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57"/>
        <bgColor indexed="51"/>
      </patternFill>
    </fill>
    <fill>
      <patternFill patternType="solid">
        <fgColor indexed="60"/>
        <bgColor indexed="51"/>
      </patternFill>
    </fill>
    <fill>
      <patternFill patternType="solid">
        <fgColor indexed="53"/>
        <bgColor indexed="52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2" fillId="0" borderId="0"/>
    <xf numFmtId="0" fontId="6" fillId="0" borderId="0"/>
    <xf numFmtId="0" fontId="30" fillId="0" borderId="0" applyNumberFormat="0" applyFill="0" applyBorder="0" applyAlignment="0" applyProtection="0"/>
  </cellStyleXfs>
  <cellXfs count="375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6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4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7" fillId="5" borderId="0" xfId="0" applyFont="1" applyFill="1" applyAlignment="1">
      <alignment vertical="center"/>
    </xf>
    <xf numFmtId="0" fontId="0" fillId="0" borderId="0" xfId="0" applyProtection="1">
      <protection hidden="1"/>
    </xf>
    <xf numFmtId="0" fontId="7" fillId="5" borderId="0" xfId="0" applyFont="1" applyFill="1" applyAlignment="1" applyProtection="1">
      <alignment vertical="center"/>
      <protection hidden="1"/>
    </xf>
    <xf numFmtId="0" fontId="0" fillId="0" borderId="26" xfId="0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7" fillId="5" borderId="0" xfId="0" applyFont="1" applyFill="1" applyAlignment="1" applyProtection="1">
      <alignment horizontal="left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>
      <alignment horizontal="left" vertical="center" wrapText="1"/>
    </xf>
    <xf numFmtId="0" fontId="2" fillId="0" borderId="0" xfId="2"/>
    <xf numFmtId="0" fontId="2" fillId="12" borderId="32" xfId="2" applyFill="1" applyBorder="1" applyAlignment="1">
      <alignment horizontal="center" vertical="center" wrapText="1"/>
    </xf>
    <xf numFmtId="0" fontId="2" fillId="12" borderId="0" xfId="2" applyFill="1"/>
    <xf numFmtId="0" fontId="2" fillId="6" borderId="39" xfId="2" applyFill="1" applyBorder="1"/>
    <xf numFmtId="0" fontId="2" fillId="12" borderId="41" xfId="2" applyFill="1" applyBorder="1" applyAlignment="1">
      <alignment horizontal="center" vertical="center" wrapText="1"/>
    </xf>
    <xf numFmtId="0" fontId="2" fillId="12" borderId="42" xfId="2" applyFill="1" applyBorder="1" applyAlignment="1">
      <alignment horizontal="center" vertical="center" wrapText="1"/>
    </xf>
    <xf numFmtId="0" fontId="2" fillId="12" borderId="43" xfId="2" applyFill="1" applyBorder="1" applyAlignment="1">
      <alignment horizontal="center" vertical="center" wrapText="1"/>
    </xf>
    <xf numFmtId="0" fontId="24" fillId="0" borderId="44" xfId="2" applyFont="1" applyBorder="1"/>
    <xf numFmtId="0" fontId="24" fillId="0" borderId="44" xfId="2" applyFont="1" applyBorder="1" applyAlignment="1">
      <alignment horizontal="center" vertical="center"/>
    </xf>
    <xf numFmtId="0" fontId="2" fillId="4" borderId="47" xfId="2" applyFill="1" applyBorder="1"/>
    <xf numFmtId="0" fontId="2" fillId="6" borderId="48" xfId="2" applyFill="1" applyBorder="1"/>
    <xf numFmtId="0" fontId="2" fillId="6" borderId="49" xfId="2" applyFill="1" applyBorder="1"/>
    <xf numFmtId="0" fontId="3" fillId="12" borderId="47" xfId="2" applyFont="1" applyFill="1" applyBorder="1" applyAlignment="1">
      <alignment horizontal="center" vertical="center" wrapText="1"/>
    </xf>
    <xf numFmtId="0" fontId="3" fillId="12" borderId="50" xfId="2" applyFont="1" applyFill="1" applyBorder="1" applyAlignment="1">
      <alignment horizontal="center" vertical="center" wrapText="1"/>
    </xf>
    <xf numFmtId="0" fontId="3" fillId="12" borderId="51" xfId="2" applyFont="1" applyFill="1" applyBorder="1" applyAlignment="1">
      <alignment horizontal="center" vertical="center" wrapText="1"/>
    </xf>
    <xf numFmtId="0" fontId="2" fillId="4" borderId="52" xfId="2" applyFill="1" applyBorder="1"/>
    <xf numFmtId="0" fontId="2" fillId="4" borderId="53" xfId="2" applyFill="1" applyBorder="1"/>
    <xf numFmtId="0" fontId="4" fillId="0" borderId="0" xfId="0" applyFont="1" applyBorder="1" applyAlignment="1">
      <alignment horizontal="center" vertical="center" wrapText="1"/>
    </xf>
    <xf numFmtId="0" fontId="25" fillId="0" borderId="5" xfId="2" applyFont="1" applyBorder="1"/>
    <xf numFmtId="0" fontId="6" fillId="0" borderId="0" xfId="3"/>
    <xf numFmtId="0" fontId="29" fillId="13" borderId="58" xfId="3" applyFont="1" applyFill="1" applyBorder="1" applyAlignment="1">
      <alignment horizontal="center" vertical="center" wrapText="1"/>
    </xf>
    <xf numFmtId="0" fontId="29" fillId="13" borderId="59" xfId="3" applyFont="1" applyFill="1" applyBorder="1" applyAlignment="1">
      <alignment horizontal="center" vertical="center" wrapText="1"/>
    </xf>
    <xf numFmtId="49" fontId="29" fillId="13" borderId="59" xfId="3" applyNumberFormat="1" applyFont="1" applyFill="1" applyBorder="1" applyAlignment="1">
      <alignment horizontal="center" vertical="center" wrapText="1"/>
    </xf>
    <xf numFmtId="0" fontId="29" fillId="13" borderId="60" xfId="3" applyFont="1" applyFill="1" applyBorder="1" applyAlignment="1">
      <alignment horizontal="center" vertical="center" wrapText="1"/>
    </xf>
    <xf numFmtId="0" fontId="27" fillId="14" borderId="58" xfId="3" applyFont="1" applyFill="1" applyBorder="1" applyAlignment="1">
      <alignment horizontal="left"/>
    </xf>
    <xf numFmtId="0" fontId="26" fillId="14" borderId="59" xfId="3" applyFont="1" applyFill="1" applyBorder="1" applyAlignment="1">
      <alignment horizontal="center" vertical="center"/>
    </xf>
    <xf numFmtId="49" fontId="26" fillId="14" borderId="59" xfId="4" applyNumberFormat="1" applyFont="1" applyFill="1" applyBorder="1" applyAlignment="1">
      <alignment horizontal="center"/>
    </xf>
    <xf numFmtId="0" fontId="26" fillId="14" borderId="60" xfId="3" applyFont="1" applyFill="1" applyBorder="1" applyAlignment="1">
      <alignment wrapText="1"/>
    </xf>
    <xf numFmtId="0" fontId="27" fillId="14" borderId="61" xfId="3" applyFont="1" applyFill="1" applyBorder="1" applyAlignment="1">
      <alignment horizontal="left" vertical="center"/>
    </xf>
    <xf numFmtId="0" fontId="26" fillId="14" borderId="62" xfId="3" applyFont="1" applyFill="1" applyBorder="1" applyAlignment="1">
      <alignment horizontal="center" vertical="center"/>
    </xf>
    <xf numFmtId="49" fontId="26" fillId="14" borderId="63" xfId="4" applyNumberFormat="1" applyFont="1" applyFill="1" applyBorder="1" applyAlignment="1">
      <alignment horizontal="center" vertical="center"/>
    </xf>
    <xf numFmtId="0" fontId="26" fillId="14" borderId="60" xfId="3" applyFont="1" applyFill="1" applyBorder="1" applyAlignment="1">
      <alignment vertical="center" wrapText="1"/>
    </xf>
    <xf numFmtId="0" fontId="27" fillId="14" borderId="61" xfId="3" applyFont="1" applyFill="1" applyBorder="1" applyAlignment="1">
      <alignment horizontal="left"/>
    </xf>
    <xf numFmtId="0" fontId="26" fillId="14" borderId="5" xfId="3" applyFont="1" applyFill="1" applyBorder="1" applyAlignment="1">
      <alignment horizontal="center" vertical="center"/>
    </xf>
    <xf numFmtId="49" fontId="26" fillId="14" borderId="63" xfId="4" applyNumberFormat="1" applyFont="1" applyFill="1" applyBorder="1" applyAlignment="1">
      <alignment horizontal="center"/>
    </xf>
    <xf numFmtId="0" fontId="26" fillId="14" borderId="60" xfId="3" applyFont="1" applyFill="1" applyBorder="1" applyAlignment="1">
      <alignment horizontal="left" wrapText="1"/>
    </xf>
    <xf numFmtId="0" fontId="27" fillId="14" borderId="64" xfId="3" applyFont="1" applyFill="1" applyBorder="1" applyAlignment="1">
      <alignment horizontal="left"/>
    </xf>
    <xf numFmtId="0" fontId="26" fillId="14" borderId="65" xfId="3" applyFont="1" applyFill="1" applyBorder="1" applyAlignment="1">
      <alignment horizontal="center" vertical="center"/>
    </xf>
    <xf numFmtId="49" fontId="26" fillId="14" borderId="65" xfId="4" applyNumberFormat="1" applyFont="1" applyFill="1" applyBorder="1" applyAlignment="1">
      <alignment horizontal="center"/>
    </xf>
    <xf numFmtId="0" fontId="26" fillId="14" borderId="66" xfId="3" applyFont="1" applyFill="1" applyBorder="1" applyAlignment="1">
      <alignment wrapText="1"/>
    </xf>
    <xf numFmtId="49" fontId="26" fillId="14" borderId="67" xfId="4" applyNumberFormat="1" applyFont="1" applyFill="1" applyBorder="1" applyAlignment="1">
      <alignment horizontal="center"/>
    </xf>
    <xf numFmtId="0" fontId="26" fillId="14" borderId="5" xfId="3" applyFont="1" applyFill="1" applyBorder="1" applyAlignment="1">
      <alignment horizontal="left" wrapText="1"/>
    </xf>
    <xf numFmtId="49" fontId="26" fillId="14" borderId="68" xfId="4" applyNumberFormat="1" applyFont="1" applyFill="1" applyBorder="1" applyAlignment="1">
      <alignment horizontal="center"/>
    </xf>
    <xf numFmtId="0" fontId="26" fillId="14" borderId="69" xfId="3" applyFont="1" applyFill="1" applyBorder="1" applyAlignment="1">
      <alignment horizontal="left" wrapText="1"/>
    </xf>
    <xf numFmtId="49" fontId="26" fillId="14" borderId="70" xfId="4" applyNumberFormat="1" applyFont="1" applyFill="1" applyBorder="1" applyAlignment="1">
      <alignment horizontal="center" vertical="center"/>
    </xf>
    <xf numFmtId="0" fontId="26" fillId="14" borderId="60" xfId="3" applyFont="1" applyFill="1" applyBorder="1" applyAlignment="1">
      <alignment horizontal="left" vertical="center" wrapText="1"/>
    </xf>
    <xf numFmtId="0" fontId="31" fillId="15" borderId="61" xfId="3" applyFont="1" applyFill="1" applyBorder="1" applyAlignment="1">
      <alignment horizontal="left" vertical="center"/>
    </xf>
    <xf numFmtId="0" fontId="26" fillId="15" borderId="59" xfId="3" applyFont="1" applyFill="1" applyBorder="1" applyAlignment="1">
      <alignment horizontal="center"/>
    </xf>
    <xf numFmtId="49" fontId="26" fillId="15" borderId="70" xfId="3" applyNumberFormat="1" applyFont="1" applyFill="1" applyBorder="1" applyAlignment="1">
      <alignment horizontal="center"/>
    </xf>
    <xf numFmtId="0" fontId="26" fillId="15" borderId="60" xfId="3" applyFont="1" applyFill="1" applyBorder="1" applyAlignment="1">
      <alignment wrapText="1"/>
    </xf>
    <xf numFmtId="0" fontId="31" fillId="15" borderId="58" xfId="3" applyFont="1" applyFill="1" applyBorder="1" applyAlignment="1">
      <alignment horizontal="left" vertical="center"/>
    </xf>
    <xf numFmtId="49" fontId="26" fillId="15" borderId="59" xfId="3" applyNumberFormat="1" applyFont="1" applyFill="1" applyBorder="1" applyAlignment="1">
      <alignment horizontal="center"/>
    </xf>
    <xf numFmtId="0" fontId="26" fillId="15" borderId="60" xfId="3" applyFont="1" applyFill="1" applyBorder="1" applyAlignment="1">
      <alignment horizontal="left" wrapText="1"/>
    </xf>
    <xf numFmtId="0" fontId="26" fillId="15" borderId="67" xfId="3" applyFont="1" applyFill="1" applyBorder="1" applyAlignment="1">
      <alignment horizontal="center"/>
    </xf>
    <xf numFmtId="0" fontId="26" fillId="15" borderId="5" xfId="3" applyFont="1" applyFill="1" applyBorder="1" applyAlignment="1">
      <alignment horizontal="center"/>
    </xf>
    <xf numFmtId="49" fontId="26" fillId="15" borderId="5" xfId="3" applyNumberFormat="1" applyFont="1" applyFill="1" applyBorder="1" applyAlignment="1">
      <alignment horizontal="center"/>
    </xf>
    <xf numFmtId="0" fontId="26" fillId="15" borderId="5" xfId="3" applyFont="1" applyFill="1" applyBorder="1" applyAlignment="1">
      <alignment horizontal="left" wrapText="1"/>
    </xf>
    <xf numFmtId="0" fontId="31" fillId="16" borderId="5" xfId="3" applyFont="1" applyFill="1" applyBorder="1" applyAlignment="1">
      <alignment horizontal="left"/>
    </xf>
    <xf numFmtId="0" fontId="32" fillId="16" borderId="5" xfId="3" applyFont="1" applyFill="1" applyBorder="1" applyAlignment="1">
      <alignment horizontal="center" vertical="center"/>
    </xf>
    <xf numFmtId="49" fontId="26" fillId="16" borderId="5" xfId="3" applyNumberFormat="1" applyFont="1" applyFill="1" applyBorder="1" applyAlignment="1">
      <alignment horizontal="center" vertical="center"/>
    </xf>
    <xf numFmtId="49" fontId="26" fillId="16" borderId="5" xfId="3" applyNumberFormat="1" applyFont="1" applyFill="1" applyBorder="1" applyAlignment="1">
      <alignment horizontal="left" vertical="center" wrapText="1"/>
    </xf>
    <xf numFmtId="0" fontId="26" fillId="16" borderId="5" xfId="3" applyFont="1" applyFill="1" applyBorder="1" applyAlignment="1">
      <alignment horizontal="left" vertical="center" wrapText="1"/>
    </xf>
    <xf numFmtId="0" fontId="31" fillId="16" borderId="5" xfId="3" applyFont="1" applyFill="1" applyBorder="1" applyAlignment="1">
      <alignment horizontal="left" vertical="center"/>
    </xf>
    <xf numFmtId="0" fontId="26" fillId="16" borderId="5" xfId="3" applyFont="1" applyFill="1" applyBorder="1" applyAlignment="1">
      <alignment horizontal="center" vertical="center"/>
    </xf>
    <xf numFmtId="0" fontId="27" fillId="17" borderId="5" xfId="3" applyFont="1" applyFill="1" applyBorder="1" applyAlignment="1">
      <alignment horizontal="left"/>
    </xf>
    <xf numFmtId="0" fontId="27" fillId="17" borderId="5" xfId="3" applyFont="1" applyFill="1" applyBorder="1" applyAlignment="1">
      <alignment horizontal="center" vertical="center"/>
    </xf>
    <xf numFmtId="49" fontId="27" fillId="17" borderId="5" xfId="3" applyNumberFormat="1" applyFont="1" applyFill="1" applyBorder="1" applyAlignment="1">
      <alignment horizontal="center" vertical="center"/>
    </xf>
    <xf numFmtId="0" fontId="27" fillId="17" borderId="5" xfId="3" applyFont="1" applyFill="1" applyBorder="1" applyAlignment="1">
      <alignment horizontal="left" vertical="center" wrapText="1"/>
    </xf>
    <xf numFmtId="0" fontId="33" fillId="18" borderId="5" xfId="3" applyFont="1" applyFill="1" applyBorder="1" applyAlignment="1">
      <alignment horizontal="left" vertical="center" wrapText="1"/>
    </xf>
    <xf numFmtId="0" fontId="33" fillId="18" borderId="5" xfId="3" applyFont="1" applyFill="1" applyBorder="1" applyAlignment="1">
      <alignment horizontal="center" vertical="center" wrapText="1"/>
    </xf>
    <xf numFmtId="0" fontId="34" fillId="0" borderId="0" xfId="3" applyFont="1"/>
    <xf numFmtId="0" fontId="34" fillId="0" borderId="0" xfId="3" applyFont="1" applyAlignment="1">
      <alignment horizontal="center"/>
    </xf>
    <xf numFmtId="1" fontId="35" fillId="4" borderId="0" xfId="2" applyNumberFormat="1" applyFont="1" applyFill="1" applyAlignment="1">
      <alignment horizontal="center"/>
    </xf>
    <xf numFmtId="1" fontId="35" fillId="4" borderId="0" xfId="2" applyNumberFormat="1" applyFont="1" applyFill="1" applyAlignment="1">
      <alignment horizontal="left"/>
    </xf>
    <xf numFmtId="1" fontId="35" fillId="4" borderId="0" xfId="2" applyNumberFormat="1" applyFont="1" applyFill="1"/>
    <xf numFmtId="0" fontId="35" fillId="4" borderId="0" xfId="0" applyFont="1" applyFill="1" applyAlignment="1">
      <alignment horizontal="center" wrapText="1"/>
    </xf>
    <xf numFmtId="0" fontId="0" fillId="4" borderId="0" xfId="0" applyFill="1"/>
    <xf numFmtId="0" fontId="36" fillId="0" borderId="4" xfId="2" applyFont="1" applyBorder="1" applyAlignment="1">
      <alignment horizontal="left" vertical="top" wrapText="1"/>
    </xf>
    <xf numFmtId="0" fontId="36" fillId="0" borderId="4" xfId="2" applyFont="1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/>
    <xf numFmtId="0" fontId="37" fillId="0" borderId="0" xfId="0" applyFont="1" applyAlignment="1">
      <alignment horizontal="justify" vertical="center"/>
    </xf>
    <xf numFmtId="0" fontId="6" fillId="0" borderId="5" xfId="0" applyFont="1" applyBorder="1"/>
    <xf numFmtId="0" fontId="38" fillId="0" borderId="5" xfId="0" applyFont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20" fontId="4" fillId="4" borderId="11" xfId="0" applyNumberFormat="1" applyFont="1" applyFill="1" applyBorder="1" applyAlignment="1">
      <alignment vertical="top" wrapText="1"/>
    </xf>
    <xf numFmtId="20" fontId="4" fillId="4" borderId="4" xfId="0" applyNumberFormat="1" applyFont="1" applyFill="1" applyBorder="1" applyAlignment="1">
      <alignment vertical="top" wrapText="1"/>
    </xf>
    <xf numFmtId="0" fontId="2" fillId="12" borderId="33" xfId="2" applyFill="1" applyBorder="1" applyAlignment="1">
      <alignment horizontal="center" vertical="center" wrapText="1"/>
    </xf>
    <xf numFmtId="0" fontId="2" fillId="12" borderId="5" xfId="2" applyFill="1" applyBorder="1" applyAlignment="1">
      <alignment vertical="center" wrapText="1"/>
    </xf>
    <xf numFmtId="0" fontId="39" fillId="7" borderId="5" xfId="0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12" borderId="73" xfId="2" applyFill="1" applyBorder="1" applyAlignment="1">
      <alignment horizontal="center" vertical="center" wrapText="1"/>
    </xf>
    <xf numFmtId="0" fontId="2" fillId="6" borderId="37" xfId="2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9" fillId="3" borderId="5" xfId="1" applyFill="1" applyBorder="1" applyAlignment="1" applyProtection="1">
      <alignment horizontal="center" vertical="center" wrapText="1"/>
    </xf>
    <xf numFmtId="0" fontId="4" fillId="0" borderId="71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15" fillId="12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1" applyFill="1" applyBorder="1" applyAlignment="1" applyProtection="1">
      <alignment horizontal="center" vertical="center" wrapText="1"/>
    </xf>
    <xf numFmtId="0" fontId="4" fillId="0" borderId="0" xfId="3" applyFont="1"/>
    <xf numFmtId="0" fontId="6" fillId="0" borderId="0" xfId="3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vertical="center" wrapText="1"/>
    </xf>
    <xf numFmtId="0" fontId="21" fillId="0" borderId="0" xfId="3" applyFont="1" applyAlignment="1">
      <alignment vertical="center"/>
    </xf>
    <xf numFmtId="0" fontId="7" fillId="0" borderId="0" xfId="3" applyFont="1" applyAlignment="1">
      <alignment vertical="center" wrapText="1"/>
    </xf>
    <xf numFmtId="49" fontId="4" fillId="0" borderId="0" xfId="3" applyNumberFormat="1" applyFont="1" applyAlignment="1">
      <alignment horizontal="left" vertical="center"/>
    </xf>
    <xf numFmtId="0" fontId="5" fillId="0" borderId="0" xfId="3" applyFont="1" applyAlignment="1">
      <alignment horizontal="left" vertical="center" wrapText="1"/>
    </xf>
    <xf numFmtId="0" fontId="10" fillId="0" borderId="0" xfId="3" applyFont="1" applyAlignment="1">
      <alignment vertical="center" wrapText="1"/>
    </xf>
    <xf numFmtId="0" fontId="4" fillId="0" borderId="31" xfId="3" applyFont="1" applyBorder="1" applyAlignment="1">
      <alignment vertical="center"/>
    </xf>
    <xf numFmtId="0" fontId="4" fillId="3" borderId="19" xfId="3" applyFont="1" applyFill="1" applyBorder="1" applyAlignment="1">
      <alignment horizontal="center" vertical="center"/>
    </xf>
    <xf numFmtId="0" fontId="4" fillId="3" borderId="17" xfId="3" applyFont="1" applyFill="1" applyBorder="1" applyAlignment="1">
      <alignment horizontal="center" vertical="center"/>
    </xf>
    <xf numFmtId="0" fontId="4" fillId="3" borderId="18" xfId="3" applyFont="1" applyFill="1" applyBorder="1" applyAlignment="1">
      <alignment horizontal="center" vertical="center"/>
    </xf>
    <xf numFmtId="0" fontId="4" fillId="3" borderId="21" xfId="3" applyFont="1" applyFill="1" applyBorder="1" applyAlignment="1">
      <alignment horizontal="center" vertical="center"/>
    </xf>
    <xf numFmtId="0" fontId="4" fillId="3" borderId="20" xfId="3" applyFont="1" applyFill="1" applyBorder="1" applyAlignment="1">
      <alignment horizontal="center" vertical="center"/>
    </xf>
    <xf numFmtId="0" fontId="4" fillId="0" borderId="0" xfId="3" applyFont="1" applyAlignment="1">
      <alignment horizontal="left" vertical="center" wrapText="1"/>
    </xf>
    <xf numFmtId="0" fontId="6" fillId="0" borderId="0" xfId="3" applyAlignment="1">
      <alignment horizontal="left"/>
    </xf>
    <xf numFmtId="0" fontId="4" fillId="3" borderId="75" xfId="0" applyFont="1" applyFill="1" applyBorder="1" applyAlignment="1">
      <alignment horizontal="center" vertical="center" wrapText="1"/>
    </xf>
    <xf numFmtId="0" fontId="4" fillId="3" borderId="76" xfId="0" applyFont="1" applyFill="1" applyBorder="1" applyAlignment="1">
      <alignment horizontal="center" vertical="center" wrapText="1"/>
    </xf>
    <xf numFmtId="0" fontId="4" fillId="3" borderId="77" xfId="0" applyFont="1" applyFill="1" applyBorder="1" applyAlignment="1">
      <alignment horizontal="center" vertical="center" wrapText="1"/>
    </xf>
    <xf numFmtId="0" fontId="4" fillId="3" borderId="62" xfId="3" applyFont="1" applyFill="1" applyBorder="1" applyAlignment="1">
      <alignment horizontal="center" vertical="center"/>
    </xf>
    <xf numFmtId="0" fontId="4" fillId="0" borderId="62" xfId="0" applyFont="1" applyBorder="1" applyAlignment="1">
      <alignment vertical="center" wrapText="1"/>
    </xf>
    <xf numFmtId="0" fontId="4" fillId="3" borderId="75" xfId="0" applyFont="1" applyFill="1" applyBorder="1" applyAlignment="1">
      <alignment horizontal="center" vertical="center" wrapText="1"/>
    </xf>
    <xf numFmtId="0" fontId="4" fillId="3" borderId="76" xfId="0" applyFont="1" applyFill="1" applyBorder="1" applyAlignment="1">
      <alignment horizontal="center" vertical="center" wrapText="1"/>
    </xf>
    <xf numFmtId="0" fontId="4" fillId="3" borderId="7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wrapText="1"/>
    </xf>
    <xf numFmtId="0" fontId="5" fillId="2" borderId="1" xfId="0" applyFont="1" applyFill="1" applyBorder="1"/>
    <xf numFmtId="0" fontId="5" fillId="2" borderId="2" xfId="0" applyFont="1" applyFill="1" applyBorder="1"/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8" fillId="0" borderId="0" xfId="0" quotePrefix="1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3" borderId="1" xfId="1" applyFill="1" applyBorder="1" applyAlignment="1" applyProtection="1">
      <alignment horizontal="center" vertical="center" wrapText="1"/>
    </xf>
    <xf numFmtId="0" fontId="9" fillId="3" borderId="2" xfId="1" applyFill="1" applyBorder="1" applyAlignment="1" applyProtection="1">
      <alignment horizontal="center" vertical="center" wrapText="1"/>
    </xf>
    <xf numFmtId="0" fontId="9" fillId="3" borderId="3" xfId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0" fontId="4" fillId="12" borderId="0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4" fillId="12" borderId="11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4" fillId="12" borderId="7" xfId="0" applyFont="1" applyFill="1" applyBorder="1" applyAlignment="1">
      <alignment horizontal="center" vertical="center" wrapText="1"/>
    </xf>
    <xf numFmtId="0" fontId="14" fillId="12" borderId="8" xfId="0" applyFont="1" applyFill="1" applyBorder="1" applyAlignment="1">
      <alignment horizontal="center" vertical="center" wrapText="1"/>
    </xf>
    <xf numFmtId="0" fontId="14" fillId="12" borderId="9" xfId="0" applyFont="1" applyFill="1" applyBorder="1" applyAlignment="1">
      <alignment horizontal="center" vertical="center" wrapText="1"/>
    </xf>
    <xf numFmtId="0" fontId="14" fillId="12" borderId="11" xfId="0" applyFont="1" applyFill="1" applyBorder="1" applyAlignment="1">
      <alignment horizontal="center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14" fillId="12" borderId="12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/>
    </xf>
    <xf numFmtId="0" fontId="14" fillId="12" borderId="2" xfId="0" applyFont="1" applyFill="1" applyBorder="1" applyAlignment="1">
      <alignment horizontal="center" vertical="center"/>
    </xf>
    <xf numFmtId="0" fontId="14" fillId="12" borderId="3" xfId="0" applyFont="1" applyFill="1" applyBorder="1" applyAlignment="1">
      <alignment horizontal="center" vertical="center"/>
    </xf>
    <xf numFmtId="0" fontId="15" fillId="12" borderId="5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  <xf numFmtId="0" fontId="14" fillId="7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1" fontId="13" fillId="3" borderId="1" xfId="0" applyNumberFormat="1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0" fontId="9" fillId="3" borderId="5" xfId="1" applyFill="1" applyBorder="1" applyAlignment="1" applyProtection="1">
      <alignment horizontal="center" vertical="center" wrapText="1"/>
    </xf>
    <xf numFmtId="0" fontId="16" fillId="3" borderId="5" xfId="1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9" fillId="3" borderId="7" xfId="1" applyFill="1" applyBorder="1" applyAlignment="1" applyProtection="1">
      <alignment horizontal="center" vertical="center" wrapText="1"/>
    </xf>
    <xf numFmtId="0" fontId="9" fillId="3" borderId="8" xfId="1" applyFill="1" applyBorder="1" applyAlignment="1" applyProtection="1">
      <alignment horizontal="center" vertical="center" wrapText="1"/>
    </xf>
    <xf numFmtId="0" fontId="9" fillId="3" borderId="9" xfId="1" applyFill="1" applyBorder="1" applyAlignment="1" applyProtection="1">
      <alignment horizontal="center" vertical="center" wrapText="1"/>
    </xf>
    <xf numFmtId="0" fontId="9" fillId="3" borderId="11" xfId="1" applyFill="1" applyBorder="1" applyAlignment="1" applyProtection="1">
      <alignment horizontal="center" vertical="center" wrapText="1"/>
    </xf>
    <xf numFmtId="0" fontId="9" fillId="3" borderId="4" xfId="1" applyFill="1" applyBorder="1" applyAlignment="1" applyProtection="1">
      <alignment horizontal="center" vertical="center" wrapText="1"/>
    </xf>
    <xf numFmtId="0" fontId="9" fillId="3" borderId="12" xfId="1" applyFill="1" applyBorder="1" applyAlignment="1" applyProtection="1">
      <alignment horizontal="center" vertical="center" wrapText="1"/>
    </xf>
    <xf numFmtId="0" fontId="17" fillId="7" borderId="5" xfId="1" applyFont="1" applyFill="1" applyBorder="1" applyAlignment="1" applyProtection="1">
      <alignment horizontal="center" vertical="center"/>
    </xf>
    <xf numFmtId="0" fontId="4" fillId="12" borderId="5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12" borderId="75" xfId="2" applyFont="1" applyFill="1" applyBorder="1" applyAlignment="1">
      <alignment horizontal="center" vertical="center" wrapText="1"/>
    </xf>
    <xf numFmtId="0" fontId="2" fillId="12" borderId="76" xfId="2" applyFill="1" applyBorder="1" applyAlignment="1">
      <alignment horizontal="center" vertical="center" wrapText="1"/>
    </xf>
    <xf numFmtId="0" fontId="2" fillId="12" borderId="77" xfId="2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9" borderId="1" xfId="0" applyFont="1" applyFill="1" applyBorder="1" applyAlignment="1" applyProtection="1">
      <alignment horizontal="left" vertical="center" wrapText="1"/>
      <protection hidden="1"/>
    </xf>
    <xf numFmtId="0" fontId="5" fillId="9" borderId="2" xfId="0" applyFont="1" applyFill="1" applyBorder="1" applyAlignment="1" applyProtection="1">
      <alignment horizontal="left" vertical="center" wrapText="1"/>
      <protection hidden="1"/>
    </xf>
    <xf numFmtId="0" fontId="5" fillId="2" borderId="5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0" fillId="10" borderId="1" xfId="0" applyFill="1" applyBorder="1" applyAlignment="1" applyProtection="1">
      <alignment horizontal="center"/>
      <protection hidden="1"/>
    </xf>
    <xf numFmtId="0" fontId="0" fillId="10" borderId="3" xfId="0" applyFill="1" applyBorder="1" applyAlignment="1" applyProtection="1">
      <alignment horizontal="center"/>
      <protection hidden="1"/>
    </xf>
    <xf numFmtId="0" fontId="7" fillId="10" borderId="1" xfId="0" applyFont="1" applyFill="1" applyBorder="1" applyAlignment="1" applyProtection="1">
      <alignment horizontal="center" vertical="center"/>
      <protection hidden="1"/>
    </xf>
    <xf numFmtId="0" fontId="7" fillId="10" borderId="2" xfId="0" applyFont="1" applyFill="1" applyBorder="1" applyAlignment="1" applyProtection="1">
      <alignment horizontal="center" vertical="center"/>
      <protection hidden="1"/>
    </xf>
    <xf numFmtId="0" fontId="7" fillId="10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10" borderId="7" xfId="0" applyFont="1" applyFill="1" applyBorder="1" applyAlignment="1" applyProtection="1">
      <alignment horizontal="left" vertical="top" wrapText="1"/>
      <protection hidden="1"/>
    </xf>
    <xf numFmtId="0" fontId="4" fillId="10" borderId="8" xfId="0" applyFont="1" applyFill="1" applyBorder="1" applyAlignment="1" applyProtection="1">
      <alignment horizontal="left" vertical="top" wrapText="1"/>
      <protection hidden="1"/>
    </xf>
    <xf numFmtId="0" fontId="4" fillId="10" borderId="10" xfId="0" applyFont="1" applyFill="1" applyBorder="1" applyAlignment="1" applyProtection="1">
      <alignment horizontal="left" vertical="top" wrapText="1"/>
      <protection hidden="1"/>
    </xf>
    <xf numFmtId="0" fontId="4" fillId="10" borderId="0" xfId="0" applyFont="1" applyFill="1" applyAlignment="1" applyProtection="1">
      <alignment horizontal="left" vertical="top" wrapText="1"/>
      <protection hidden="1"/>
    </xf>
    <xf numFmtId="0" fontId="4" fillId="10" borderId="11" xfId="0" applyFont="1" applyFill="1" applyBorder="1" applyAlignment="1" applyProtection="1">
      <alignment horizontal="left" vertical="top" wrapText="1"/>
      <protection hidden="1"/>
    </xf>
    <xf numFmtId="0" fontId="4" fillId="10" borderId="4" xfId="0" applyFont="1" applyFill="1" applyBorder="1" applyAlignment="1" applyProtection="1">
      <alignment horizontal="left" vertical="top" wrapText="1"/>
      <protection hidden="1"/>
    </xf>
    <xf numFmtId="0" fontId="20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9" fillId="7" borderId="5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3" borderId="75" xfId="1" applyFill="1" applyBorder="1" applyAlignment="1" applyProtection="1">
      <alignment horizontal="center" vertical="center" wrapText="1"/>
    </xf>
    <xf numFmtId="0" fontId="9" fillId="3" borderId="76" xfId="1" applyFill="1" applyBorder="1" applyAlignment="1" applyProtection="1">
      <alignment horizontal="center" vertical="center" wrapText="1"/>
    </xf>
    <xf numFmtId="0" fontId="9" fillId="3" borderId="77" xfId="1" applyFill="1" applyBorder="1" applyAlignment="1" applyProtection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20" fontId="7" fillId="3" borderId="5" xfId="0" applyNumberFormat="1" applyFont="1" applyFill="1" applyBorder="1" applyAlignment="1">
      <alignment horizontal="left" vertical="top" wrapText="1"/>
    </xf>
    <xf numFmtId="20" fontId="4" fillId="3" borderId="5" xfId="0" applyNumberFormat="1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 vertical="center"/>
    </xf>
    <xf numFmtId="0" fontId="38" fillId="0" borderId="5" xfId="0" applyFont="1" applyBorder="1" applyAlignment="1">
      <alignment horizontal="left" vertical="center" wrapText="1"/>
    </xf>
    <xf numFmtId="0" fontId="2" fillId="12" borderId="5" xfId="2" applyFill="1" applyBorder="1" applyAlignment="1">
      <alignment horizontal="center" vertical="center" wrapText="1"/>
    </xf>
    <xf numFmtId="0" fontId="39" fillId="7" borderId="1" xfId="0" applyFont="1" applyFill="1" applyBorder="1" applyAlignment="1">
      <alignment horizontal="center" wrapText="1"/>
    </xf>
    <xf numFmtId="0" fontId="39" fillId="7" borderId="3" xfId="0" applyFont="1" applyFill="1" applyBorder="1" applyAlignment="1">
      <alignment horizontal="center" wrapText="1"/>
    </xf>
    <xf numFmtId="0" fontId="2" fillId="12" borderId="5" xfId="2" applyFill="1" applyBorder="1" applyAlignment="1">
      <alignment horizontal="center" vertical="center"/>
    </xf>
    <xf numFmtId="0" fontId="4" fillId="12" borderId="71" xfId="0" applyFont="1" applyFill="1" applyBorder="1" applyAlignment="1">
      <alignment horizontal="center" vertical="center" wrapText="1"/>
    </xf>
    <xf numFmtId="0" fontId="4" fillId="12" borderId="72" xfId="0" applyFont="1" applyFill="1" applyBorder="1" applyAlignment="1">
      <alignment horizontal="center" vertical="center" wrapText="1"/>
    </xf>
    <xf numFmtId="0" fontId="5" fillId="9" borderId="75" xfId="3" applyFont="1" applyFill="1" applyBorder="1" applyAlignment="1">
      <alignment horizontal="left" vertical="center" wrapText="1"/>
    </xf>
    <xf numFmtId="0" fontId="5" fillId="9" borderId="76" xfId="3" applyFont="1" applyFill="1" applyBorder="1" applyAlignment="1">
      <alignment horizontal="left" vertical="center" wrapText="1"/>
    </xf>
    <xf numFmtId="0" fontId="5" fillId="9" borderId="77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left" vertical="center" wrapText="1"/>
    </xf>
    <xf numFmtId="0" fontId="5" fillId="2" borderId="75" xfId="3" applyFont="1" applyFill="1" applyBorder="1" applyAlignment="1">
      <alignment horizontal="left" vertical="center" wrapText="1"/>
    </xf>
    <xf numFmtId="0" fontId="5" fillId="2" borderId="76" xfId="3" applyFont="1" applyFill="1" applyBorder="1" applyAlignment="1">
      <alignment horizontal="left" vertical="center" wrapText="1"/>
    </xf>
    <xf numFmtId="0" fontId="5" fillId="2" borderId="77" xfId="3" applyFont="1" applyFill="1" applyBorder="1" applyAlignment="1">
      <alignment horizontal="left" vertical="center" wrapText="1"/>
    </xf>
    <xf numFmtId="0" fontId="4" fillId="3" borderId="13" xfId="3" applyFont="1" applyFill="1" applyBorder="1" applyAlignment="1">
      <alignment horizontal="center" vertical="center"/>
    </xf>
    <xf numFmtId="0" fontId="4" fillId="3" borderId="14" xfId="3" applyFont="1" applyFill="1" applyBorder="1" applyAlignment="1">
      <alignment horizontal="center" vertical="center"/>
    </xf>
    <xf numFmtId="0" fontId="4" fillId="3" borderId="15" xfId="3" applyFont="1" applyFill="1" applyBorder="1" applyAlignment="1">
      <alignment horizontal="center" vertical="center"/>
    </xf>
    <xf numFmtId="20" fontId="4" fillId="3" borderId="30" xfId="3" applyNumberFormat="1" applyFont="1" applyFill="1" applyBorder="1" applyAlignment="1">
      <alignment horizontal="center" vertical="center"/>
    </xf>
    <xf numFmtId="20" fontId="4" fillId="3" borderId="29" xfId="3" applyNumberFormat="1" applyFont="1" applyFill="1" applyBorder="1" applyAlignment="1">
      <alignment horizontal="center" vertical="center"/>
    </xf>
    <xf numFmtId="20" fontId="4" fillId="3" borderId="28" xfId="3" applyNumberFormat="1" applyFont="1" applyFill="1" applyBorder="1" applyAlignment="1">
      <alignment horizontal="center" vertical="center"/>
    </xf>
    <xf numFmtId="20" fontId="4" fillId="3" borderId="27" xfId="3" applyNumberFormat="1" applyFont="1" applyFill="1" applyBorder="1" applyAlignment="1">
      <alignment horizontal="center" vertical="center"/>
    </xf>
    <xf numFmtId="20" fontId="4" fillId="3" borderId="76" xfId="3" applyNumberFormat="1" applyFont="1" applyFill="1" applyBorder="1" applyAlignment="1">
      <alignment horizontal="center" vertical="center"/>
    </xf>
    <xf numFmtId="20" fontId="4" fillId="3" borderId="79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5" fillId="2" borderId="75" xfId="3" applyFont="1" applyFill="1" applyBorder="1" applyAlignment="1">
      <alignment horizontal="left"/>
    </xf>
    <xf numFmtId="0" fontId="5" fillId="2" borderId="76" xfId="3" applyFont="1" applyFill="1" applyBorder="1" applyAlignment="1">
      <alignment horizontal="left"/>
    </xf>
    <xf numFmtId="0" fontId="5" fillId="2" borderId="77" xfId="3" applyFont="1" applyFill="1" applyBorder="1" applyAlignment="1">
      <alignment horizontal="left"/>
    </xf>
    <xf numFmtId="0" fontId="4" fillId="0" borderId="78" xfId="3" applyFont="1" applyBorder="1" applyAlignment="1">
      <alignment horizontal="left" vertical="center"/>
    </xf>
    <xf numFmtId="0" fontId="22" fillId="11" borderId="0" xfId="2" applyFont="1" applyFill="1" applyAlignment="1">
      <alignment horizontal="center" vertical="center"/>
    </xf>
    <xf numFmtId="0" fontId="23" fillId="12" borderId="32" xfId="2" applyFont="1" applyFill="1" applyBorder="1" applyAlignment="1">
      <alignment horizontal="center" vertical="center" wrapText="1"/>
    </xf>
    <xf numFmtId="0" fontId="23" fillId="12" borderId="33" xfId="2" applyFont="1" applyFill="1" applyBorder="1" applyAlignment="1">
      <alignment horizontal="center" vertical="center" wrapText="1"/>
    </xf>
    <xf numFmtId="0" fontId="23" fillId="12" borderId="34" xfId="2" applyFont="1" applyFill="1" applyBorder="1" applyAlignment="1">
      <alignment horizontal="center" vertical="center" wrapText="1"/>
    </xf>
    <xf numFmtId="0" fontId="2" fillId="12" borderId="32" xfId="2" applyFill="1" applyBorder="1" applyAlignment="1">
      <alignment horizontal="center" vertical="center" wrapText="1"/>
    </xf>
    <xf numFmtId="0" fontId="2" fillId="12" borderId="33" xfId="2" applyFill="1" applyBorder="1" applyAlignment="1">
      <alignment horizontal="center" vertical="center" wrapText="1"/>
    </xf>
    <xf numFmtId="0" fontId="2" fillId="12" borderId="34" xfId="2" applyFill="1" applyBorder="1" applyAlignment="1">
      <alignment horizontal="center" vertical="center" wrapText="1"/>
    </xf>
    <xf numFmtId="0" fontId="2" fillId="12" borderId="35" xfId="2" applyFill="1" applyBorder="1" applyAlignment="1">
      <alignment horizontal="center" vertical="center" wrapText="1"/>
    </xf>
    <xf numFmtId="0" fontId="2" fillId="6" borderId="36" xfId="2" applyFill="1" applyBorder="1" applyAlignment="1">
      <alignment horizontal="center"/>
    </xf>
    <xf numFmtId="0" fontId="2" fillId="6" borderId="37" xfId="2" applyFill="1" applyBorder="1" applyAlignment="1">
      <alignment horizontal="center"/>
    </xf>
    <xf numFmtId="0" fontId="2" fillId="6" borderId="38" xfId="2" applyFill="1" applyBorder="1" applyAlignment="1">
      <alignment horizontal="center"/>
    </xf>
    <xf numFmtId="0" fontId="2" fillId="6" borderId="40" xfId="2" applyFill="1" applyBorder="1" applyAlignment="1">
      <alignment horizontal="center"/>
    </xf>
    <xf numFmtId="0" fontId="2" fillId="4" borderId="45" xfId="2" applyFill="1" applyBorder="1" applyAlignment="1">
      <alignment horizontal="center" wrapText="1"/>
    </xf>
    <xf numFmtId="0" fontId="2" fillId="4" borderId="46" xfId="2" applyFill="1" applyBorder="1" applyAlignment="1">
      <alignment horizontal="center" wrapText="1"/>
    </xf>
    <xf numFmtId="0" fontId="26" fillId="5" borderId="45" xfId="3" applyFont="1" applyFill="1" applyBorder="1" applyAlignment="1">
      <alignment horizontal="center"/>
    </xf>
    <xf numFmtId="0" fontId="26" fillId="5" borderId="55" xfId="3" applyFont="1" applyFill="1" applyBorder="1" applyAlignment="1">
      <alignment horizontal="center"/>
    </xf>
    <xf numFmtId="0" fontId="27" fillId="5" borderId="54" xfId="3" applyFont="1" applyFill="1" applyBorder="1" applyAlignment="1">
      <alignment horizontal="center" vertical="center"/>
    </xf>
    <xf numFmtId="0" fontId="28" fillId="5" borderId="54" xfId="3" applyFont="1" applyFill="1" applyBorder="1" applyAlignment="1">
      <alignment horizontal="center" vertical="center"/>
    </xf>
    <xf numFmtId="0" fontId="28" fillId="5" borderId="56" xfId="3" applyFont="1" applyFill="1" applyBorder="1" applyAlignment="1">
      <alignment horizontal="center" vertical="center"/>
    </xf>
    <xf numFmtId="0" fontId="26" fillId="5" borderId="46" xfId="3" applyFont="1" applyFill="1" applyBorder="1" applyAlignment="1">
      <alignment horizontal="center"/>
    </xf>
    <xf numFmtId="0" fontId="26" fillId="5" borderId="57" xfId="3" applyFont="1" applyFill="1" applyBorder="1" applyAlignment="1">
      <alignment horizontal="center"/>
    </xf>
  </cellXfs>
  <cellStyles count="5">
    <cellStyle name="Hiperligação" xfId="1" builtinId="8"/>
    <cellStyle name="Hiperligação 3" xfId="4" xr:uid="{AFAC4C13-6927-45DD-8C6A-3AE254CBE2CF}"/>
    <cellStyle name="Normal" xfId="0" builtinId="0"/>
    <cellStyle name="Normal 2" xfId="2" xr:uid="{1A67BA0D-F51C-4752-82DC-3C94A3186D3F}"/>
    <cellStyle name="Normal 4" xfId="3" xr:uid="{56A3A76E-E51B-45B4-A79F-6F58AEAD19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114300</xdr:colOff>
          <xdr:row>0</xdr:row>
          <xdr:rowOff>0</xdr:rowOff>
        </xdr:from>
        <xdr:to>
          <xdr:col>37</xdr:col>
          <xdr:colOff>0</xdr:colOff>
          <xdr:row>3</xdr:row>
          <xdr:rowOff>38100</xdr:rowOff>
        </xdr:to>
        <xdr:sp macro="" textlink="">
          <xdr:nvSpPr>
            <xdr:cNvPr id="1025" name="Picture 85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80507</xdr:rowOff>
    </xdr:from>
    <xdr:to>
      <xdr:col>18</xdr:col>
      <xdr:colOff>219075</xdr:colOff>
      <xdr:row>4</xdr:row>
      <xdr:rowOff>22440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0507"/>
          <a:ext cx="4953000" cy="5896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0" cy="571500"/>
    <xdr:pic>
      <xdr:nvPicPr>
        <xdr:cNvPr id="2" name="Imagem 1" descr="logosMEC_DGE_nov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114300</xdr:colOff>
          <xdr:row>0</xdr:row>
          <xdr:rowOff>0</xdr:rowOff>
        </xdr:from>
        <xdr:to>
          <xdr:col>38</xdr:col>
          <xdr:colOff>76200</xdr:colOff>
          <xdr:row>3</xdr:row>
          <xdr:rowOff>38100</xdr:rowOff>
        </xdr:to>
        <xdr:sp macro="" textlink="">
          <xdr:nvSpPr>
            <xdr:cNvPr id="14337" name="Picture 85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47625</xdr:colOff>
      <xdr:row>0</xdr:row>
      <xdr:rowOff>85725</xdr:rowOff>
    </xdr:from>
    <xdr:ext cx="3105151" cy="622516"/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5725"/>
          <a:ext cx="3105151" cy="62251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30480</xdr:colOff>
          <xdr:row>0</xdr:row>
          <xdr:rowOff>106680</xdr:rowOff>
        </xdr:from>
        <xdr:to>
          <xdr:col>11</xdr:col>
          <xdr:colOff>464820</xdr:colOff>
          <xdr:row>3</xdr:row>
          <xdr:rowOff>106680</xdr:rowOff>
        </xdr:to>
        <xdr:sp macro="" textlink="">
          <xdr:nvSpPr>
            <xdr:cNvPr id="3073" name="Picture 85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95250</xdr:colOff>
      <xdr:row>0</xdr:row>
      <xdr:rowOff>52917</xdr:rowOff>
    </xdr:from>
    <xdr:to>
      <xdr:col>3</xdr:col>
      <xdr:colOff>625476</xdr:colOff>
      <xdr:row>3</xdr:row>
      <xdr:rowOff>103933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2917"/>
          <a:ext cx="5226051" cy="6225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1744980</xdr:colOff>
          <xdr:row>0</xdr:row>
          <xdr:rowOff>68580</xdr:rowOff>
        </xdr:from>
        <xdr:to>
          <xdr:col>5</xdr:col>
          <xdr:colOff>0</xdr:colOff>
          <xdr:row>3</xdr:row>
          <xdr:rowOff>68580</xdr:rowOff>
        </xdr:to>
        <xdr:sp macro="" textlink="">
          <xdr:nvSpPr>
            <xdr:cNvPr id="4097" name="Picture 85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95250</xdr:colOff>
      <xdr:row>0</xdr:row>
      <xdr:rowOff>76200</xdr:rowOff>
    </xdr:from>
    <xdr:to>
      <xdr:col>2</xdr:col>
      <xdr:colOff>1847851</xdr:colOff>
      <xdr:row>3</xdr:row>
      <xdr:rowOff>127216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6200"/>
          <a:ext cx="5229226" cy="6225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2" name="Imagem 4" descr="logoDGE_cor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0"/>
          <a:ext cx="1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_22/2021_22/anexo3_2021_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elia.pires\Desktop\RedeU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FICHA_PAA"/>
      <sheetName val="Profs_CFD"/>
      <sheetName val="Material_CFD"/>
      <sheetName val="dados_1"/>
      <sheetName val="dados_2"/>
      <sheetName val="dados_3"/>
    </sheetNames>
    <sheetDataSet>
      <sheetData sheetId="0"/>
      <sheetData sheetId="1">
        <row r="2">
          <cell r="A2" t="str">
            <v>Nome do Agrupamento de Escolas/ Escola não Agrupada/CÓDIGO GEPE/ CÓDIGO UO (3)</v>
          </cell>
          <cell r="O2" t="str">
            <v>Código DGAE</v>
          </cell>
          <cell r="S2" t="str">
            <v>COORDENAÇÃO LOCAL DO DESPORTO ESCOLAR (2)</v>
          </cell>
          <cell r="AE2" t="str">
            <v>MODALIDADE(S) (6):</v>
          </cell>
        </row>
        <row r="3">
          <cell r="AE3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UO"/>
    </sheetNames>
    <sheetDataSet>
      <sheetData sheetId="0" refreshError="1">
        <row r="2">
          <cell r="A2">
            <v>100377</v>
          </cell>
          <cell r="B2">
            <v>600082024</v>
          </cell>
          <cell r="C2" t="str">
            <v>Agrupamento de Escolas de Ínfias, Vizela</v>
          </cell>
          <cell r="D2" t="str">
            <v>Norte</v>
          </cell>
          <cell r="E2" t="str">
            <v>Braga</v>
          </cell>
          <cell r="F2" t="str">
            <v>Vizela</v>
          </cell>
          <cell r="G2" t="str">
            <v>DL_21</v>
          </cell>
          <cell r="H2">
            <v>0</v>
          </cell>
          <cell r="I2" t="str">
            <v>Cristina A.</v>
          </cell>
          <cell r="J2" t="str">
            <v>servicos@aeinfias.edu.gov.pt</v>
          </cell>
          <cell r="K2">
            <v>253480320</v>
          </cell>
          <cell r="M2" t="str">
            <v>AE</v>
          </cell>
          <cell r="N2">
            <v>346822</v>
          </cell>
          <cell r="O2" t="str">
            <v>QZP1</v>
          </cell>
          <cell r="P2" t="str">
            <v>Publico</v>
          </cell>
          <cell r="Q2">
            <v>5</v>
          </cell>
        </row>
        <row r="3">
          <cell r="A3">
            <v>120297</v>
          </cell>
          <cell r="B3">
            <v>600082750</v>
          </cell>
          <cell r="C3" t="str">
            <v>Agrupamento de Escolas D. Luís de Ataíde, Peniche</v>
          </cell>
          <cell r="D3" t="str">
            <v>Lisboa e Vale do Tejo</v>
          </cell>
          <cell r="E3" t="str">
            <v>Leiria</v>
          </cell>
          <cell r="F3" t="str">
            <v>Peniche</v>
          </cell>
          <cell r="G3" t="str">
            <v>DL_21</v>
          </cell>
          <cell r="H3">
            <v>0</v>
          </cell>
          <cell r="I3" t="str">
            <v>Elsa</v>
          </cell>
          <cell r="J3" t="str">
            <v>servicos@aeluisdeataide.edu.gov.pt</v>
          </cell>
          <cell r="K3">
            <v>262790210</v>
          </cell>
          <cell r="L3">
            <v>262785990</v>
          </cell>
          <cell r="M3" t="str">
            <v>AE</v>
          </cell>
          <cell r="N3">
            <v>340819</v>
          </cell>
          <cell r="O3" t="str">
            <v>QZP6</v>
          </cell>
          <cell r="P3" t="str">
            <v>Publico</v>
          </cell>
          <cell r="Q3">
            <v>9</v>
          </cell>
        </row>
        <row r="4">
          <cell r="A4">
            <v>120340</v>
          </cell>
          <cell r="B4">
            <v>600082776</v>
          </cell>
          <cell r="C4" t="str">
            <v>Agrupamento de Escolas de Santo André, Barreiro</v>
          </cell>
          <cell r="D4" t="str">
            <v>Lisboa e Vale do Tejo</v>
          </cell>
          <cell r="E4" t="str">
            <v>Setúbal</v>
          </cell>
          <cell r="F4" t="str">
            <v>Barreiro</v>
          </cell>
          <cell r="G4">
            <v>0</v>
          </cell>
          <cell r="H4">
            <v>0</v>
          </cell>
          <cell r="I4" t="str">
            <v>Madalena</v>
          </cell>
          <cell r="J4" t="str">
            <v>servicos@aestandre.edu.gov.pt</v>
          </cell>
          <cell r="K4">
            <v>212170670</v>
          </cell>
          <cell r="L4">
            <v>212170676</v>
          </cell>
          <cell r="M4" t="str">
            <v>AE</v>
          </cell>
          <cell r="N4">
            <v>400567</v>
          </cell>
          <cell r="O4" t="str">
            <v>QZP7</v>
          </cell>
          <cell r="P4" t="str">
            <v>Publico</v>
          </cell>
          <cell r="Q4">
            <v>4</v>
          </cell>
        </row>
        <row r="5">
          <cell r="A5">
            <v>120960</v>
          </cell>
          <cell r="B5">
            <v>600082881</v>
          </cell>
          <cell r="C5" t="str">
            <v>Agrupamento de Escolas de Ourém</v>
          </cell>
          <cell r="D5" t="str">
            <v>Lisboa e Vale do Tejo</v>
          </cell>
          <cell r="E5" t="str">
            <v>Santarém</v>
          </cell>
          <cell r="F5" t="str">
            <v>Ourém</v>
          </cell>
          <cell r="G5" t="str">
            <v>DL_21</v>
          </cell>
          <cell r="H5">
            <v>0</v>
          </cell>
          <cell r="I5" t="str">
            <v>Madalena</v>
          </cell>
          <cell r="J5" t="str">
            <v>servicos@aeourem.edu.gov.pt</v>
          </cell>
          <cell r="K5">
            <v>249540570</v>
          </cell>
          <cell r="L5">
            <v>249544959</v>
          </cell>
          <cell r="M5" t="str">
            <v>AE</v>
          </cell>
          <cell r="N5">
            <v>402357</v>
          </cell>
          <cell r="O5" t="str">
            <v>QZP6</v>
          </cell>
          <cell r="P5" t="str">
            <v>Publico</v>
          </cell>
          <cell r="Q5">
            <v>16</v>
          </cell>
        </row>
        <row r="6">
          <cell r="A6">
            <v>120996</v>
          </cell>
          <cell r="B6">
            <v>600083160</v>
          </cell>
          <cell r="C6" t="str">
            <v>Agrupamento de Escolas Visconde de Chanceleiros, Alenquer</v>
          </cell>
          <cell r="D6" t="str">
            <v>Lisboa e Vale do Tejo</v>
          </cell>
          <cell r="E6" t="str">
            <v>Lisboa</v>
          </cell>
          <cell r="F6" t="str">
            <v>Alenquer</v>
          </cell>
          <cell r="G6" t="str">
            <v>DL_21</v>
          </cell>
          <cell r="H6">
            <v>0</v>
          </cell>
          <cell r="I6" t="str">
            <v>A.Paula Cristina</v>
          </cell>
          <cell r="J6" t="str">
            <v>servicos@aevchanceleiros.edu.gov.pt</v>
          </cell>
          <cell r="K6">
            <v>263760060</v>
          </cell>
          <cell r="M6" t="str">
            <v>AE</v>
          </cell>
          <cell r="N6">
            <v>342180</v>
          </cell>
          <cell r="O6" t="str">
            <v>QZP6</v>
          </cell>
          <cell r="P6" t="str">
            <v>Publico</v>
          </cell>
          <cell r="Q6">
            <v>13</v>
          </cell>
        </row>
        <row r="7">
          <cell r="A7">
            <v>121009</v>
          </cell>
          <cell r="B7">
            <v>600069125</v>
          </cell>
          <cell r="C7" t="str">
            <v>Agrupamento de Escolas de Arruda dos Vinhos</v>
          </cell>
          <cell r="D7" t="str">
            <v>Lisboa e Vale do Tejo</v>
          </cell>
          <cell r="E7" t="str">
            <v>Lisboa</v>
          </cell>
          <cell r="F7" t="str">
            <v>Arruda dos Vinhos</v>
          </cell>
          <cell r="G7" t="str">
            <v>DL_21</v>
          </cell>
          <cell r="H7">
            <v>0</v>
          </cell>
          <cell r="I7" t="str">
            <v>A.Paula Cristina</v>
          </cell>
          <cell r="J7" t="str">
            <v>servicos@aearruda.edu.gov.pt</v>
          </cell>
          <cell r="K7">
            <v>263978085</v>
          </cell>
          <cell r="L7">
            <v>263975516</v>
          </cell>
          <cell r="M7" t="str">
            <v>AE</v>
          </cell>
          <cell r="N7">
            <v>204900</v>
          </cell>
          <cell r="O7" t="str">
            <v>QZP6</v>
          </cell>
          <cell r="P7" t="str">
            <v>Publico</v>
          </cell>
          <cell r="Q7">
            <v>4</v>
          </cell>
        </row>
        <row r="8">
          <cell r="A8">
            <v>121198</v>
          </cell>
          <cell r="B8">
            <v>600085821</v>
          </cell>
          <cell r="C8" t="str">
            <v>Agrupamento de Escolas de Alcochete</v>
          </cell>
          <cell r="D8" t="str">
            <v>Lisboa e Vale do Tejo</v>
          </cell>
          <cell r="E8" t="str">
            <v>Setúbal</v>
          </cell>
          <cell r="F8" t="str">
            <v>Alcochete</v>
          </cell>
          <cell r="G8">
            <v>0</v>
          </cell>
          <cell r="H8">
            <v>0</v>
          </cell>
          <cell r="I8" t="str">
            <v>Madalena</v>
          </cell>
          <cell r="J8" t="str">
            <v>servicos@aealcochete.edu.gov.pt</v>
          </cell>
          <cell r="K8">
            <v>212349620</v>
          </cell>
          <cell r="L8">
            <v>212349621</v>
          </cell>
          <cell r="M8" t="str">
            <v>AE</v>
          </cell>
          <cell r="N8">
            <v>403933</v>
          </cell>
          <cell r="O8" t="str">
            <v>QZP7</v>
          </cell>
          <cell r="P8" t="str">
            <v>Publico</v>
          </cell>
          <cell r="Q8">
            <v>9</v>
          </cell>
        </row>
        <row r="9">
          <cell r="A9">
            <v>121216</v>
          </cell>
          <cell r="B9">
            <v>600082997</v>
          </cell>
          <cell r="C9" t="str">
            <v>Agrupamento de Escolas de Santo António, Barreiro</v>
          </cell>
          <cell r="D9" t="str">
            <v>Lisboa e Vale do Tejo</v>
          </cell>
          <cell r="E9" t="str">
            <v>Setúbal</v>
          </cell>
          <cell r="F9" t="str">
            <v>Barreiro</v>
          </cell>
          <cell r="G9">
            <v>0</v>
          </cell>
          <cell r="H9">
            <v>0</v>
          </cell>
          <cell r="I9" t="str">
            <v>Madalena</v>
          </cell>
          <cell r="J9" t="str">
            <v>servicos@stantonio.edu.gov.pt</v>
          </cell>
          <cell r="K9">
            <v>212150072</v>
          </cell>
          <cell r="L9">
            <v>212150076</v>
          </cell>
          <cell r="M9" t="str">
            <v>AE</v>
          </cell>
          <cell r="N9">
            <v>402746</v>
          </cell>
          <cell r="O9" t="str">
            <v>QZP7</v>
          </cell>
          <cell r="P9" t="str">
            <v>Publico</v>
          </cell>
          <cell r="Q9">
            <v>7</v>
          </cell>
        </row>
        <row r="10">
          <cell r="A10">
            <v>121265</v>
          </cell>
          <cell r="B10">
            <v>600083063</v>
          </cell>
          <cell r="C10" t="str">
            <v>Agrupamento de Escolas José Saramago, Palmela</v>
          </cell>
          <cell r="D10" t="str">
            <v>Lisboa e Vale do Tejo</v>
          </cell>
          <cell r="E10" t="str">
            <v>Setúbal</v>
          </cell>
          <cell r="F10" t="str">
            <v>Palmela</v>
          </cell>
          <cell r="G10">
            <v>0</v>
          </cell>
          <cell r="H10">
            <v>0</v>
          </cell>
          <cell r="I10" t="str">
            <v>Madalena</v>
          </cell>
          <cell r="J10" t="str">
            <v>servicos@aejs.edu.gov.pt</v>
          </cell>
          <cell r="K10">
            <v>265988020</v>
          </cell>
          <cell r="M10" t="str">
            <v>AE</v>
          </cell>
          <cell r="N10">
            <v>346871</v>
          </cell>
          <cell r="O10" t="str">
            <v>QZP7</v>
          </cell>
          <cell r="P10" t="str">
            <v>Publico</v>
          </cell>
          <cell r="Q10">
            <v>5</v>
          </cell>
        </row>
        <row r="11">
          <cell r="A11">
            <v>121381</v>
          </cell>
          <cell r="B11">
            <v>600082806</v>
          </cell>
          <cell r="C11" t="str">
            <v>Agrupamento de Escolas D. Lourenço Vicente, Lourinhã</v>
          </cell>
          <cell r="D11" t="str">
            <v>Lisboa e Vale do Tejo</v>
          </cell>
          <cell r="E11" t="str">
            <v>Lisboa</v>
          </cell>
          <cell r="F11" t="str">
            <v>Lourinhã</v>
          </cell>
          <cell r="G11" t="str">
            <v>DL_21</v>
          </cell>
          <cell r="H11">
            <v>0</v>
          </cell>
          <cell r="I11" t="str">
            <v>A.Paula Cristina</v>
          </cell>
          <cell r="J11" t="str">
            <v>servicos@aedlv.edu.gov.pt</v>
          </cell>
          <cell r="K11">
            <v>261422059</v>
          </cell>
          <cell r="L11">
            <v>261423718</v>
          </cell>
          <cell r="M11" t="str">
            <v>AE</v>
          </cell>
          <cell r="N11">
            <v>341228</v>
          </cell>
          <cell r="O11" t="str">
            <v>QZP6</v>
          </cell>
          <cell r="P11" t="str">
            <v>Publico</v>
          </cell>
          <cell r="Q11">
            <v>9</v>
          </cell>
        </row>
        <row r="12">
          <cell r="A12">
            <v>121393</v>
          </cell>
          <cell r="B12">
            <v>600083420</v>
          </cell>
          <cell r="C12" t="str">
            <v>Agrupamento de Escolas da Lourinhã</v>
          </cell>
          <cell r="D12" t="str">
            <v>Lisboa e Vale do Tejo</v>
          </cell>
          <cell r="E12" t="str">
            <v>Lisboa</v>
          </cell>
          <cell r="F12" t="str">
            <v>Lourinhã</v>
          </cell>
          <cell r="G12" t="str">
            <v>DL_21</v>
          </cell>
          <cell r="H12">
            <v>0</v>
          </cell>
          <cell r="I12" t="str">
            <v>A.Paula Cristina</v>
          </cell>
          <cell r="J12" t="str">
            <v>servicos@aelourinha.edu.gov.pt</v>
          </cell>
          <cell r="K12">
            <v>261416950</v>
          </cell>
          <cell r="L12">
            <v>261416952</v>
          </cell>
          <cell r="M12" t="str">
            <v>AE</v>
          </cell>
          <cell r="N12">
            <v>400592</v>
          </cell>
          <cell r="O12" t="str">
            <v>QZP6</v>
          </cell>
          <cell r="P12" t="str">
            <v>Publico</v>
          </cell>
          <cell r="Q12">
            <v>11</v>
          </cell>
        </row>
        <row r="13">
          <cell r="A13">
            <v>121423</v>
          </cell>
          <cell r="B13">
            <v>600082172</v>
          </cell>
          <cell r="C13" t="str">
            <v>Agrupamento de Escolas de Venda do Pinheiro, Mafra</v>
          </cell>
          <cell r="D13" t="str">
            <v>Lisboa e Vale do Tejo</v>
          </cell>
          <cell r="E13" t="str">
            <v>Lisboa</v>
          </cell>
          <cell r="F13" t="str">
            <v>Mafra</v>
          </cell>
          <cell r="G13">
            <v>0</v>
          </cell>
          <cell r="H13">
            <v>0</v>
          </cell>
          <cell r="I13" t="str">
            <v>A.Paula Cristina</v>
          </cell>
          <cell r="J13" t="str">
            <v>servicos@aevp.edu.gov.pt</v>
          </cell>
          <cell r="K13">
            <v>219663060</v>
          </cell>
          <cell r="M13" t="str">
            <v>AE</v>
          </cell>
          <cell r="N13">
            <v>344588</v>
          </cell>
          <cell r="O13" t="str">
            <v>QZP6</v>
          </cell>
          <cell r="P13" t="str">
            <v>Publico</v>
          </cell>
          <cell r="Q13">
            <v>8</v>
          </cell>
        </row>
        <row r="14">
          <cell r="A14">
            <v>121502</v>
          </cell>
          <cell r="B14">
            <v>600083233</v>
          </cell>
          <cell r="C14" t="str">
            <v>Agrupamento de Escolas n.º 2 de Abrantes</v>
          </cell>
          <cell r="D14" t="str">
            <v>Lisboa e Vale do Tejo</v>
          </cell>
          <cell r="E14" t="str">
            <v>Santarém</v>
          </cell>
          <cell r="F14" t="str">
            <v>Abrantes</v>
          </cell>
          <cell r="G14" t="str">
            <v>DL_21</v>
          </cell>
          <cell r="H14">
            <v>0</v>
          </cell>
          <cell r="I14" t="str">
            <v>Madalena</v>
          </cell>
          <cell r="J14" t="str">
            <v>servicos@aen2-abrantes.edu.gov.pt</v>
          </cell>
          <cell r="K14">
            <v>241360880</v>
          </cell>
          <cell r="L14">
            <v>241360883</v>
          </cell>
          <cell r="M14" t="str">
            <v>AE</v>
          </cell>
          <cell r="N14">
            <v>401547</v>
          </cell>
          <cell r="O14" t="str">
            <v>QZP6</v>
          </cell>
          <cell r="P14" t="str">
            <v>Publico</v>
          </cell>
          <cell r="Q14">
            <v>9</v>
          </cell>
        </row>
        <row r="15">
          <cell r="A15">
            <v>121617</v>
          </cell>
          <cell r="B15">
            <v>600082016</v>
          </cell>
          <cell r="C15" t="str">
            <v>Agrupamento de Escolas Aquilino Ribeiro, Oeiras</v>
          </cell>
          <cell r="D15" t="str">
            <v>Lisboa e Vale do Tejo</v>
          </cell>
          <cell r="E15" t="str">
            <v>Lisboa</v>
          </cell>
          <cell r="F15" t="str">
            <v>Oeiras</v>
          </cell>
          <cell r="G15" t="str">
            <v>APROXIMAR</v>
          </cell>
          <cell r="H15" t="str">
            <v>Oeiras</v>
          </cell>
          <cell r="I15" t="str">
            <v>Helena L.</v>
          </cell>
          <cell r="J15" t="str">
            <v>servicos@aearibeiro.edu.gov.pt</v>
          </cell>
          <cell r="K15">
            <v>214228850</v>
          </cell>
          <cell r="L15">
            <v>214228854</v>
          </cell>
          <cell r="M15" t="str">
            <v>AE</v>
          </cell>
          <cell r="N15">
            <v>346767</v>
          </cell>
          <cell r="O15" t="str">
            <v>QZP7</v>
          </cell>
          <cell r="P15" t="str">
            <v>Publico</v>
          </cell>
          <cell r="Q15">
            <v>4</v>
          </cell>
        </row>
        <row r="16">
          <cell r="A16">
            <v>130000</v>
          </cell>
          <cell r="B16">
            <v>600065464</v>
          </cell>
          <cell r="C16" t="str">
            <v>Agrupamento de Escolas de Alvito</v>
          </cell>
          <cell r="D16" t="str">
            <v>Alentejo</v>
          </cell>
          <cell r="E16" t="str">
            <v>Beja</v>
          </cell>
          <cell r="F16" t="str">
            <v>Alvito</v>
          </cell>
          <cell r="G16">
            <v>0</v>
          </cell>
          <cell r="H16">
            <v>0</v>
          </cell>
          <cell r="I16" t="str">
            <v>HUGO</v>
          </cell>
          <cell r="J16" t="str">
            <v>servicos@aealvito.edu.gov.pt</v>
          </cell>
          <cell r="K16">
            <v>284485131</v>
          </cell>
          <cell r="M16" t="str">
            <v>AE</v>
          </cell>
          <cell r="N16">
            <v>331077</v>
          </cell>
          <cell r="O16" t="str">
            <v>QZP9</v>
          </cell>
          <cell r="P16" t="str">
            <v>Publico</v>
          </cell>
          <cell r="Q16">
            <v>2</v>
          </cell>
        </row>
        <row r="17">
          <cell r="A17">
            <v>130140</v>
          </cell>
          <cell r="B17">
            <v>600081516</v>
          </cell>
          <cell r="C17" t="str">
            <v>Agrupamento de Escolas de Portel</v>
          </cell>
          <cell r="D17" t="str">
            <v>Alentejo</v>
          </cell>
          <cell r="E17" t="str">
            <v>Evora</v>
          </cell>
          <cell r="F17" t="str">
            <v>Portel</v>
          </cell>
          <cell r="G17" t="str">
            <v>DL_21</v>
          </cell>
          <cell r="H17">
            <v>0</v>
          </cell>
          <cell r="I17" t="str">
            <v>Elsa</v>
          </cell>
          <cell r="J17" t="str">
            <v>servicos@aeportel.edu.gov.pt</v>
          </cell>
          <cell r="K17">
            <v>266619060</v>
          </cell>
          <cell r="L17">
            <v>266619061</v>
          </cell>
          <cell r="M17" t="str">
            <v>AE</v>
          </cell>
          <cell r="N17">
            <v>340765</v>
          </cell>
          <cell r="O17" t="str">
            <v>QZP8</v>
          </cell>
          <cell r="P17" t="str">
            <v>Publico</v>
          </cell>
          <cell r="Q17">
            <v>6</v>
          </cell>
        </row>
        <row r="18">
          <cell r="A18">
            <v>130229</v>
          </cell>
          <cell r="B18">
            <v>600083284</v>
          </cell>
          <cell r="C18" t="str">
            <v>Agrupamento de Escolas de Almodôvar</v>
          </cell>
          <cell r="D18" t="str">
            <v>Alentejo</v>
          </cell>
          <cell r="E18" t="str">
            <v>Beja</v>
          </cell>
          <cell r="F18" t="str">
            <v>Almodôvar</v>
          </cell>
          <cell r="G18" t="str">
            <v>DL_21</v>
          </cell>
          <cell r="H18">
            <v>0</v>
          </cell>
          <cell r="I18" t="str">
            <v>HUGO</v>
          </cell>
          <cell r="J18" t="str">
            <v>servicos@almodovar.edu.gov.pt</v>
          </cell>
          <cell r="K18">
            <v>286660120</v>
          </cell>
          <cell r="M18" t="str">
            <v>AE</v>
          </cell>
          <cell r="N18">
            <v>345805</v>
          </cell>
          <cell r="O18" t="str">
            <v>QZP9</v>
          </cell>
          <cell r="P18" t="str">
            <v>Publico</v>
          </cell>
          <cell r="Q18">
            <v>7</v>
          </cell>
        </row>
        <row r="19">
          <cell r="A19">
            <v>130242</v>
          </cell>
          <cell r="B19">
            <v>600083080</v>
          </cell>
          <cell r="C19" t="str">
            <v>Agrupamento de Escolas de Ferreira do Alentejo</v>
          </cell>
          <cell r="D19" t="str">
            <v>Alentejo</v>
          </cell>
          <cell r="E19" t="str">
            <v>Beja</v>
          </cell>
          <cell r="F19" t="str">
            <v>Ferreira do Alentejo</v>
          </cell>
          <cell r="G19" t="str">
            <v>DL_21</v>
          </cell>
          <cell r="H19">
            <v>0</v>
          </cell>
          <cell r="I19" t="str">
            <v>HUGO</v>
          </cell>
          <cell r="J19" t="str">
            <v>servicos@aefa.edu.gov.pt</v>
          </cell>
          <cell r="K19">
            <v>284738050</v>
          </cell>
          <cell r="M19" t="str">
            <v>AE</v>
          </cell>
          <cell r="N19">
            <v>345878</v>
          </cell>
          <cell r="O19" t="str">
            <v>QZP9</v>
          </cell>
          <cell r="P19" t="str">
            <v>Publico</v>
          </cell>
          <cell r="Q19">
            <v>10</v>
          </cell>
        </row>
        <row r="20">
          <cell r="A20">
            <v>130280</v>
          </cell>
          <cell r="B20">
            <v>600083357</v>
          </cell>
          <cell r="C20" t="str">
            <v>Agrupamento de Escolas n.º 2 de Elvas</v>
          </cell>
          <cell r="D20" t="str">
            <v>Alentejo</v>
          </cell>
          <cell r="E20" t="str">
            <v>Portalegre</v>
          </cell>
          <cell r="F20" t="str">
            <v>Elvas</v>
          </cell>
          <cell r="G20" t="str">
            <v>DL_21</v>
          </cell>
          <cell r="H20">
            <v>0</v>
          </cell>
          <cell r="I20" t="str">
            <v>HUGO</v>
          </cell>
          <cell r="J20" t="str">
            <v>servicos@aen2elvas.edu.gov.pt</v>
          </cell>
          <cell r="K20">
            <v>268639340</v>
          </cell>
          <cell r="L20">
            <v>268625758</v>
          </cell>
          <cell r="M20" t="str">
            <v>AE</v>
          </cell>
          <cell r="N20">
            <v>341393</v>
          </cell>
          <cell r="O20" t="str">
            <v>QZP8</v>
          </cell>
          <cell r="P20" t="str">
            <v>Publico</v>
          </cell>
          <cell r="Q20">
            <v>5</v>
          </cell>
        </row>
        <row r="21">
          <cell r="A21">
            <v>130291</v>
          </cell>
          <cell r="B21">
            <v>600081540</v>
          </cell>
          <cell r="C21" t="str">
            <v>Agrupamento de Escolas de Nisa</v>
          </cell>
          <cell r="D21" t="str">
            <v>Alentejo</v>
          </cell>
          <cell r="E21" t="str">
            <v>Portalegre</v>
          </cell>
          <cell r="F21" t="str">
            <v>Nisa</v>
          </cell>
          <cell r="G21" t="str">
            <v>DL_21</v>
          </cell>
          <cell r="H21">
            <v>0</v>
          </cell>
          <cell r="I21" t="str">
            <v>HUGO</v>
          </cell>
          <cell r="J21" t="str">
            <v>servicos@agrupamentonisa.edu.gov.pt</v>
          </cell>
          <cell r="K21">
            <v>245410040</v>
          </cell>
          <cell r="L21" t="str">
            <v>245410045/3/2</v>
          </cell>
          <cell r="M21" t="str">
            <v>AE</v>
          </cell>
          <cell r="N21">
            <v>346056</v>
          </cell>
          <cell r="O21" t="str">
            <v>QZP8</v>
          </cell>
          <cell r="P21" t="str">
            <v>Publico</v>
          </cell>
          <cell r="Q21">
            <v>3</v>
          </cell>
        </row>
        <row r="22">
          <cell r="A22">
            <v>130308</v>
          </cell>
          <cell r="B22">
            <v>600082954</v>
          </cell>
          <cell r="C22" t="str">
            <v>Agrupamento de Escolas de Grândola</v>
          </cell>
          <cell r="D22" t="str">
            <v>Alentejo</v>
          </cell>
          <cell r="E22" t="str">
            <v>Setúbal</v>
          </cell>
          <cell r="F22" t="str">
            <v>Grândola</v>
          </cell>
          <cell r="G22">
            <v>0</v>
          </cell>
          <cell r="H22">
            <v>0</v>
          </cell>
          <cell r="I22" t="str">
            <v>Madalena</v>
          </cell>
          <cell r="J22" t="str">
            <v>servicos@aeg.edu.gov.pt</v>
          </cell>
          <cell r="K22">
            <v>269498640</v>
          </cell>
          <cell r="L22">
            <v>269498643</v>
          </cell>
          <cell r="M22" t="str">
            <v>AE</v>
          </cell>
          <cell r="N22">
            <v>400890</v>
          </cell>
          <cell r="O22" t="str">
            <v>QZP9</v>
          </cell>
          <cell r="P22" t="str">
            <v>Publico</v>
          </cell>
          <cell r="Q22">
            <v>12</v>
          </cell>
        </row>
        <row r="23">
          <cell r="A23">
            <v>130333</v>
          </cell>
          <cell r="B23">
            <v>600074102</v>
          </cell>
          <cell r="C23" t="str">
            <v>Agrupamento de Escolas de Vila Nova de Milfontes, Odemira</v>
          </cell>
          <cell r="D23" t="str">
            <v>Alentejo</v>
          </cell>
          <cell r="E23" t="str">
            <v>Beja</v>
          </cell>
          <cell r="F23" t="str">
            <v>Odemira</v>
          </cell>
          <cell r="G23">
            <v>0</v>
          </cell>
          <cell r="H23">
            <v>0</v>
          </cell>
          <cell r="I23" t="str">
            <v>HUGO</v>
          </cell>
          <cell r="J23" t="str">
            <v>servicos@agrupmilfontes.edu.gov.pt</v>
          </cell>
          <cell r="K23">
            <v>283990120</v>
          </cell>
          <cell r="L23">
            <v>283990123</v>
          </cell>
          <cell r="M23" t="str">
            <v>AE</v>
          </cell>
          <cell r="N23">
            <v>279961</v>
          </cell>
          <cell r="O23" t="str">
            <v>QZP9</v>
          </cell>
          <cell r="P23" t="str">
            <v>Publico</v>
          </cell>
          <cell r="Q23">
            <v>6</v>
          </cell>
        </row>
        <row r="24">
          <cell r="A24">
            <v>130345</v>
          </cell>
          <cell r="B24">
            <v>600081753</v>
          </cell>
          <cell r="C24" t="str">
            <v>Agrupamento de Escolas de Alcácer do Sal</v>
          </cell>
          <cell r="D24" t="str">
            <v>Alentejo</v>
          </cell>
          <cell r="E24" t="str">
            <v>Setúbal</v>
          </cell>
          <cell r="F24" t="str">
            <v>Alcácer do Sal</v>
          </cell>
          <cell r="G24">
            <v>0</v>
          </cell>
          <cell r="H24">
            <v>0</v>
          </cell>
          <cell r="I24" t="str">
            <v>Madalena</v>
          </cell>
          <cell r="J24" t="str">
            <v>servicos@aeas.edu.gov.pt</v>
          </cell>
          <cell r="K24">
            <v>265622658</v>
          </cell>
          <cell r="L24">
            <v>265610801</v>
          </cell>
          <cell r="M24" t="str">
            <v>AE</v>
          </cell>
          <cell r="N24">
            <v>400749</v>
          </cell>
          <cell r="O24" t="str">
            <v>QZP8</v>
          </cell>
          <cell r="P24" t="str">
            <v>Publico</v>
          </cell>
          <cell r="Q24">
            <v>8</v>
          </cell>
        </row>
        <row r="25">
          <cell r="A25">
            <v>135010</v>
          </cell>
          <cell r="B25">
            <v>600081508</v>
          </cell>
          <cell r="C25" t="str">
            <v>Agrupamento de Escolas de Barrancos</v>
          </cell>
          <cell r="D25" t="str">
            <v>Alentejo</v>
          </cell>
          <cell r="E25" t="str">
            <v>Beja</v>
          </cell>
          <cell r="F25" t="str">
            <v>Barrancos</v>
          </cell>
          <cell r="G25">
            <v>0</v>
          </cell>
          <cell r="H25">
            <v>0</v>
          </cell>
          <cell r="I25" t="str">
            <v>HUGO</v>
          </cell>
          <cell r="J25" t="str">
            <v>servicos@agebarrancos.edu.gov.pt</v>
          </cell>
          <cell r="K25">
            <v>285950650</v>
          </cell>
          <cell r="L25">
            <v>285950652</v>
          </cell>
          <cell r="M25" t="str">
            <v>AE</v>
          </cell>
          <cell r="N25">
            <v>330449</v>
          </cell>
          <cell r="O25" t="str">
            <v>QZP9</v>
          </cell>
          <cell r="P25" t="str">
            <v>Publico</v>
          </cell>
          <cell r="Q25">
            <v>2</v>
          </cell>
        </row>
        <row r="26">
          <cell r="A26">
            <v>135021</v>
          </cell>
          <cell r="B26">
            <v>600071332</v>
          </cell>
          <cell r="C26" t="str">
            <v>Agrupamento de Escolas n.º 1 de Beja</v>
          </cell>
          <cell r="D26" t="str">
            <v>Alentejo</v>
          </cell>
          <cell r="E26" t="str">
            <v>Beja</v>
          </cell>
          <cell r="F26" t="str">
            <v>Beja</v>
          </cell>
          <cell r="G26" t="str">
            <v>DL_21</v>
          </cell>
          <cell r="H26">
            <v>0</v>
          </cell>
          <cell r="I26" t="str">
            <v>HUGO</v>
          </cell>
          <cell r="J26" t="str">
            <v>servicos@aebeja.edu.gov.pt</v>
          </cell>
          <cell r="K26">
            <v>284315320</v>
          </cell>
          <cell r="L26">
            <v>284328282</v>
          </cell>
          <cell r="M26" t="str">
            <v>AE</v>
          </cell>
          <cell r="N26">
            <v>404627</v>
          </cell>
          <cell r="O26" t="str">
            <v>QZP9</v>
          </cell>
          <cell r="P26" t="str">
            <v>Publico</v>
          </cell>
          <cell r="Q26">
            <v>11</v>
          </cell>
        </row>
        <row r="27">
          <cell r="A27">
            <v>135033</v>
          </cell>
          <cell r="B27">
            <v>600081346</v>
          </cell>
          <cell r="C27" t="str">
            <v>Agrupamento de Escolas de Castro Verde</v>
          </cell>
          <cell r="D27" t="str">
            <v>Alentejo</v>
          </cell>
          <cell r="E27" t="str">
            <v>Beja</v>
          </cell>
          <cell r="F27" t="str">
            <v>Castro Verde</v>
          </cell>
          <cell r="G27" t="str">
            <v>DL_21</v>
          </cell>
          <cell r="H27">
            <v>0</v>
          </cell>
          <cell r="I27" t="str">
            <v>HUGO</v>
          </cell>
          <cell r="J27" t="str">
            <v>servicos@aecastro-verde.edu.gov.pt</v>
          </cell>
          <cell r="K27">
            <v>286320070</v>
          </cell>
          <cell r="L27">
            <v>286320172</v>
          </cell>
          <cell r="M27" t="str">
            <v>AE</v>
          </cell>
          <cell r="N27">
            <v>403866</v>
          </cell>
          <cell r="O27" t="str">
            <v>QZP9</v>
          </cell>
          <cell r="P27" t="str">
            <v>Publico</v>
          </cell>
          <cell r="Q27">
            <v>7</v>
          </cell>
        </row>
        <row r="28">
          <cell r="A28">
            <v>135045</v>
          </cell>
          <cell r="B28">
            <v>600078477</v>
          </cell>
          <cell r="C28" t="str">
            <v>Agrupamento de Escolas de Cuba</v>
          </cell>
          <cell r="D28" t="str">
            <v>Alentejo</v>
          </cell>
          <cell r="E28" t="str">
            <v>Beja</v>
          </cell>
          <cell r="F28" t="str">
            <v>Cuba</v>
          </cell>
          <cell r="G28">
            <v>0</v>
          </cell>
          <cell r="H28">
            <v>0</v>
          </cell>
          <cell r="I28" t="str">
            <v>HUGO</v>
          </cell>
          <cell r="J28" t="str">
            <v>servicos@aecuba.edu.gov.pt</v>
          </cell>
          <cell r="K28">
            <v>284419920</v>
          </cell>
          <cell r="L28">
            <v>284419921</v>
          </cell>
          <cell r="M28" t="str">
            <v>AE</v>
          </cell>
          <cell r="N28">
            <v>330978</v>
          </cell>
          <cell r="O28" t="str">
            <v>QZP9</v>
          </cell>
          <cell r="P28" t="str">
            <v>Publico</v>
          </cell>
          <cell r="Q28">
            <v>6</v>
          </cell>
        </row>
        <row r="29">
          <cell r="A29">
            <v>135057</v>
          </cell>
          <cell r="B29">
            <v>600082199</v>
          </cell>
          <cell r="C29" t="str">
            <v>Agrupamento de Escolas de Amareleja, Moura</v>
          </cell>
          <cell r="D29" t="str">
            <v>Alentejo</v>
          </cell>
          <cell r="E29" t="str">
            <v>Beja</v>
          </cell>
          <cell r="F29" t="str">
            <v>Moura</v>
          </cell>
          <cell r="G29">
            <v>0</v>
          </cell>
          <cell r="H29">
            <v>0</v>
          </cell>
          <cell r="I29" t="str">
            <v>HUGO</v>
          </cell>
          <cell r="J29" t="str">
            <v>servicos@amareleja.edu.gov.pt</v>
          </cell>
          <cell r="K29">
            <v>285980100</v>
          </cell>
          <cell r="L29">
            <v>285982627</v>
          </cell>
          <cell r="M29" t="str">
            <v>AE</v>
          </cell>
          <cell r="N29">
            <v>330644</v>
          </cell>
          <cell r="O29" t="str">
            <v>QZP9</v>
          </cell>
          <cell r="P29" t="str">
            <v>Publico</v>
          </cell>
          <cell r="Q29">
            <v>7</v>
          </cell>
        </row>
        <row r="30">
          <cell r="A30">
            <v>135069</v>
          </cell>
          <cell r="B30">
            <v>600080625</v>
          </cell>
          <cell r="C30" t="str">
            <v>Agrupamento de Escolas de São Teotónio, Odemira</v>
          </cell>
          <cell r="D30" t="str">
            <v>Alentejo</v>
          </cell>
          <cell r="E30" t="str">
            <v>Beja</v>
          </cell>
          <cell r="F30" t="str">
            <v>Odemira</v>
          </cell>
          <cell r="G30">
            <v>0</v>
          </cell>
          <cell r="H30">
            <v>0</v>
          </cell>
          <cell r="I30" t="str">
            <v>HUGO</v>
          </cell>
          <cell r="J30" t="str">
            <v>servicos@aestodemira.edu.gov.pt</v>
          </cell>
          <cell r="K30">
            <v>283958291</v>
          </cell>
          <cell r="L30">
            <v>283958656</v>
          </cell>
          <cell r="M30" t="str">
            <v>AE</v>
          </cell>
          <cell r="N30">
            <v>330498</v>
          </cell>
          <cell r="O30" t="str">
            <v>QZP9</v>
          </cell>
          <cell r="P30" t="str">
            <v>Publico</v>
          </cell>
          <cell r="Q30">
            <v>5</v>
          </cell>
        </row>
        <row r="31">
          <cell r="A31">
            <v>135070</v>
          </cell>
          <cell r="B31">
            <v>600081044</v>
          </cell>
          <cell r="C31" t="str">
            <v>Agrupamento de Escolas de Colos, Odemira</v>
          </cell>
          <cell r="D31" t="str">
            <v>Alentejo</v>
          </cell>
          <cell r="E31" t="str">
            <v>Beja</v>
          </cell>
          <cell r="F31" t="str">
            <v>Odemira</v>
          </cell>
          <cell r="G31">
            <v>0</v>
          </cell>
          <cell r="H31">
            <v>0</v>
          </cell>
          <cell r="I31" t="str">
            <v>HUGO</v>
          </cell>
          <cell r="J31" t="str">
            <v>servicos@aecolos.edu.gov.pt</v>
          </cell>
          <cell r="K31">
            <v>283650000</v>
          </cell>
          <cell r="L31">
            <v>283650002</v>
          </cell>
          <cell r="M31" t="str">
            <v>AE</v>
          </cell>
          <cell r="N31">
            <v>330668</v>
          </cell>
          <cell r="O31" t="str">
            <v>QZP9</v>
          </cell>
          <cell r="P31" t="str">
            <v>Publico</v>
          </cell>
          <cell r="Q31">
            <v>4</v>
          </cell>
        </row>
        <row r="32">
          <cell r="A32">
            <v>135082</v>
          </cell>
          <cell r="B32">
            <v>600081729</v>
          </cell>
          <cell r="C32" t="str">
            <v>Agrupamento de Escolas de Sabóia, Odemira</v>
          </cell>
          <cell r="D32" t="str">
            <v>Alentejo</v>
          </cell>
          <cell r="E32" t="str">
            <v>Beja</v>
          </cell>
          <cell r="F32" t="str">
            <v>Odemira</v>
          </cell>
          <cell r="G32">
            <v>0</v>
          </cell>
          <cell r="H32">
            <v>0</v>
          </cell>
          <cell r="I32" t="str">
            <v>HUGO</v>
          </cell>
          <cell r="J32" t="str">
            <v>servicos@aesaboia.edu.gov.pt</v>
          </cell>
          <cell r="K32">
            <v>283880000</v>
          </cell>
          <cell r="L32">
            <v>283880002</v>
          </cell>
          <cell r="M32" t="str">
            <v>AE</v>
          </cell>
          <cell r="N32">
            <v>330670</v>
          </cell>
          <cell r="O32" t="str">
            <v>QZP9</v>
          </cell>
          <cell r="P32" t="str">
            <v>Publico</v>
          </cell>
          <cell r="Q32">
            <v>5</v>
          </cell>
        </row>
        <row r="33">
          <cell r="A33">
            <v>135094</v>
          </cell>
          <cell r="B33">
            <v>600086003</v>
          </cell>
          <cell r="C33" t="str">
            <v>Agrupamento de Escolas n.º 1 de Serpa</v>
          </cell>
          <cell r="D33" t="str">
            <v>Alentejo</v>
          </cell>
          <cell r="E33" t="str">
            <v>Beja</v>
          </cell>
          <cell r="F33" t="str">
            <v>Serpa</v>
          </cell>
          <cell r="G33">
            <v>0</v>
          </cell>
          <cell r="H33">
            <v>0</v>
          </cell>
          <cell r="I33" t="str">
            <v>HUGO</v>
          </cell>
          <cell r="J33" t="str">
            <v>servicos@aeserpa1.edu.gov.pt</v>
          </cell>
          <cell r="K33">
            <v>284544712</v>
          </cell>
          <cell r="M33" t="str">
            <v>AE</v>
          </cell>
          <cell r="N33">
            <v>330413</v>
          </cell>
          <cell r="O33" t="str">
            <v>QZP9</v>
          </cell>
          <cell r="P33" t="str">
            <v>Publico</v>
          </cell>
          <cell r="Q33">
            <v>6</v>
          </cell>
        </row>
        <row r="34">
          <cell r="A34">
            <v>135100</v>
          </cell>
          <cell r="B34">
            <v>600085546</v>
          </cell>
          <cell r="C34" t="str">
            <v>Agrupamento de Escolas n.º 2 de Serpa</v>
          </cell>
          <cell r="D34" t="str">
            <v>Alentejo</v>
          </cell>
          <cell r="E34" t="str">
            <v>Beja</v>
          </cell>
          <cell r="F34" t="str">
            <v>Serpa</v>
          </cell>
          <cell r="G34">
            <v>0</v>
          </cell>
          <cell r="H34">
            <v>0</v>
          </cell>
          <cell r="I34" t="str">
            <v>HUGO</v>
          </cell>
          <cell r="J34" t="str">
            <v>servicos@aeserpa2.edu.gov.pt</v>
          </cell>
          <cell r="K34">
            <v>284540200</v>
          </cell>
          <cell r="M34" t="str">
            <v>AE</v>
          </cell>
          <cell r="N34">
            <v>402783</v>
          </cell>
          <cell r="O34" t="str">
            <v>QZP9</v>
          </cell>
          <cell r="P34" t="str">
            <v>Publico</v>
          </cell>
          <cell r="Q34">
            <v>7</v>
          </cell>
        </row>
        <row r="35">
          <cell r="A35">
            <v>135112</v>
          </cell>
          <cell r="B35">
            <v>600082873</v>
          </cell>
          <cell r="C35" t="str">
            <v>Agrupamento de Escolas de Vidigueira</v>
          </cell>
          <cell r="D35" t="str">
            <v>Alentejo</v>
          </cell>
          <cell r="E35" t="str">
            <v>Beja</v>
          </cell>
          <cell r="F35" t="str">
            <v>Vidigueira</v>
          </cell>
          <cell r="G35">
            <v>0</v>
          </cell>
          <cell r="H35">
            <v>0</v>
          </cell>
          <cell r="I35" t="str">
            <v>HUGO</v>
          </cell>
          <cell r="J35" t="str">
            <v>servicos@aevid.edu.gov.pt</v>
          </cell>
          <cell r="K35">
            <v>284437300</v>
          </cell>
          <cell r="M35" t="str">
            <v>AE</v>
          </cell>
          <cell r="N35">
            <v>330516</v>
          </cell>
          <cell r="O35" t="str">
            <v>QZP9</v>
          </cell>
          <cell r="P35" t="str">
            <v>Publico</v>
          </cell>
          <cell r="Q35">
            <v>4</v>
          </cell>
        </row>
        <row r="36">
          <cell r="A36">
            <v>135124</v>
          </cell>
          <cell r="B36">
            <v>600080455</v>
          </cell>
          <cell r="C36" t="str">
            <v>Agrupamento de Escolas de Alandroal</v>
          </cell>
          <cell r="D36" t="str">
            <v>Alentejo</v>
          </cell>
          <cell r="E36" t="str">
            <v>Evora</v>
          </cell>
          <cell r="F36" t="str">
            <v>Alandroal</v>
          </cell>
          <cell r="G36">
            <v>0</v>
          </cell>
          <cell r="H36">
            <v>0</v>
          </cell>
          <cell r="I36" t="str">
            <v>Elsa</v>
          </cell>
          <cell r="J36" t="str">
            <v>servicos@alandroal.edu.gov.pt</v>
          </cell>
          <cell r="K36">
            <v>268447010</v>
          </cell>
          <cell r="M36" t="str">
            <v>AE</v>
          </cell>
          <cell r="N36">
            <v>330474</v>
          </cell>
          <cell r="O36" t="str">
            <v>QZP8</v>
          </cell>
          <cell r="P36" t="str">
            <v>Publico</v>
          </cell>
          <cell r="Q36">
            <v>4</v>
          </cell>
        </row>
        <row r="37">
          <cell r="A37">
            <v>135136</v>
          </cell>
          <cell r="B37">
            <v>600081605</v>
          </cell>
          <cell r="C37" t="str">
            <v>Agrupamento de Escolas de Borba</v>
          </cell>
          <cell r="D37" t="str">
            <v>Alentejo</v>
          </cell>
          <cell r="E37" t="str">
            <v>Evora</v>
          </cell>
          <cell r="F37" t="str">
            <v>Borba</v>
          </cell>
          <cell r="G37">
            <v>0</v>
          </cell>
          <cell r="H37">
            <v>0</v>
          </cell>
          <cell r="I37" t="str">
            <v>Elsa</v>
          </cell>
          <cell r="J37" t="str">
            <v>servicos@aeborba.edu.gov.pt</v>
          </cell>
          <cell r="K37">
            <v>268800280</v>
          </cell>
          <cell r="L37">
            <v>268800284</v>
          </cell>
          <cell r="M37" t="str">
            <v>AE</v>
          </cell>
          <cell r="N37">
            <v>342476</v>
          </cell>
          <cell r="O37" t="str">
            <v>QZP8</v>
          </cell>
          <cell r="P37" t="str">
            <v>Publico</v>
          </cell>
          <cell r="Q37">
            <v>3</v>
          </cell>
        </row>
        <row r="38">
          <cell r="A38">
            <v>135150</v>
          </cell>
          <cell r="B38">
            <v>600078418</v>
          </cell>
          <cell r="C38" t="str">
            <v>Agrupamento de Escolas de Mora</v>
          </cell>
          <cell r="D38" t="str">
            <v>Alentejo</v>
          </cell>
          <cell r="E38" t="str">
            <v>Evora</v>
          </cell>
          <cell r="F38" t="str">
            <v>Mora</v>
          </cell>
          <cell r="G38">
            <v>0</v>
          </cell>
          <cell r="H38">
            <v>0</v>
          </cell>
          <cell r="I38" t="str">
            <v>Elsa</v>
          </cell>
          <cell r="J38" t="str">
            <v>servicos@aemora.edu.gov.pt</v>
          </cell>
          <cell r="K38">
            <v>266403245</v>
          </cell>
          <cell r="L38">
            <v>266403282</v>
          </cell>
          <cell r="M38" t="str">
            <v>AE</v>
          </cell>
          <cell r="N38">
            <v>346410</v>
          </cell>
          <cell r="O38" t="str">
            <v>QZP8</v>
          </cell>
          <cell r="P38" t="str">
            <v>Publico</v>
          </cell>
          <cell r="Q38">
            <v>6</v>
          </cell>
        </row>
        <row r="39">
          <cell r="A39">
            <v>135161</v>
          </cell>
          <cell r="B39">
            <v>600082431</v>
          </cell>
          <cell r="C39" t="str">
            <v>Agrupamento de Escolas de Mourão</v>
          </cell>
          <cell r="D39" t="str">
            <v>Alentejo</v>
          </cell>
          <cell r="E39" t="str">
            <v>Evora</v>
          </cell>
          <cell r="F39" t="str">
            <v>Mourão</v>
          </cell>
          <cell r="G39">
            <v>0</v>
          </cell>
          <cell r="H39">
            <v>0</v>
          </cell>
          <cell r="I39" t="str">
            <v>Elsa</v>
          </cell>
          <cell r="J39" t="str">
            <v>servicos@aemourao.edu.gov.pt</v>
          </cell>
          <cell r="K39">
            <v>266560240</v>
          </cell>
          <cell r="M39" t="str">
            <v>AE</v>
          </cell>
          <cell r="N39">
            <v>330632</v>
          </cell>
          <cell r="O39" t="str">
            <v>QZP8</v>
          </cell>
          <cell r="P39" t="str">
            <v>Publico</v>
          </cell>
          <cell r="Q39">
            <v>4</v>
          </cell>
        </row>
        <row r="40">
          <cell r="A40">
            <v>135173</v>
          </cell>
          <cell r="B40">
            <v>600081869</v>
          </cell>
          <cell r="C40" t="str">
            <v>Agrupamento de Escolas de Viana do Alentejo</v>
          </cell>
          <cell r="D40" t="str">
            <v>Alentejo</v>
          </cell>
          <cell r="E40" t="str">
            <v>Evora</v>
          </cell>
          <cell r="F40" t="str">
            <v>Viana do Alentejo</v>
          </cell>
          <cell r="G40">
            <v>0</v>
          </cell>
          <cell r="H40">
            <v>0</v>
          </cell>
          <cell r="I40" t="str">
            <v>Elsa</v>
          </cell>
          <cell r="J40" t="str">
            <v>servicos@aeviana-alentejo.edu.gov.pt</v>
          </cell>
          <cell r="K40">
            <v>266930070</v>
          </cell>
          <cell r="L40">
            <v>266930073</v>
          </cell>
          <cell r="M40" t="str">
            <v>AE</v>
          </cell>
          <cell r="N40">
            <v>345787</v>
          </cell>
          <cell r="O40" t="str">
            <v>QZP8</v>
          </cell>
          <cell r="P40" t="str">
            <v>Publico</v>
          </cell>
          <cell r="Q40">
            <v>5</v>
          </cell>
        </row>
        <row r="41">
          <cell r="A41">
            <v>135185</v>
          </cell>
          <cell r="B41">
            <v>600065510</v>
          </cell>
          <cell r="C41" t="str">
            <v>Agrupamento de Escolas de Alter do Chão</v>
          </cell>
          <cell r="D41" t="str">
            <v>Alentejo</v>
          </cell>
          <cell r="E41" t="str">
            <v>Portalegre</v>
          </cell>
          <cell r="F41" t="str">
            <v>Alter do Chão</v>
          </cell>
          <cell r="G41">
            <v>0</v>
          </cell>
          <cell r="H41">
            <v>0</v>
          </cell>
          <cell r="I41" t="str">
            <v>HUGO</v>
          </cell>
          <cell r="J41" t="str">
            <v>servicos@aealter-chao.edu.gov.pt</v>
          </cell>
          <cell r="K41">
            <v>245612371</v>
          </cell>
          <cell r="L41">
            <v>245612374</v>
          </cell>
          <cell r="M41" t="str">
            <v>AE</v>
          </cell>
          <cell r="N41">
            <v>345982</v>
          </cell>
          <cell r="O41" t="str">
            <v>QZP8</v>
          </cell>
          <cell r="P41" t="str">
            <v>Publico</v>
          </cell>
          <cell r="Q41">
            <v>3</v>
          </cell>
        </row>
        <row r="42">
          <cell r="A42">
            <v>135197</v>
          </cell>
          <cell r="B42">
            <v>600080960</v>
          </cell>
          <cell r="C42" t="str">
            <v>Agrupamento de Escolas de Arronches</v>
          </cell>
          <cell r="D42" t="str">
            <v>Alentejo</v>
          </cell>
          <cell r="E42" t="str">
            <v>Portalegre</v>
          </cell>
          <cell r="F42" t="str">
            <v>Arronches</v>
          </cell>
          <cell r="G42">
            <v>0</v>
          </cell>
          <cell r="H42">
            <v>0</v>
          </cell>
          <cell r="I42" t="str">
            <v>HUGO</v>
          </cell>
          <cell r="J42" t="str">
            <v>servicos@luzarronches.edu.gov.pt</v>
          </cell>
          <cell r="K42">
            <v>245580050</v>
          </cell>
          <cell r="L42">
            <v>245580052</v>
          </cell>
          <cell r="M42" t="str">
            <v>AE</v>
          </cell>
          <cell r="N42">
            <v>330437</v>
          </cell>
          <cell r="O42" t="str">
            <v>QZP8</v>
          </cell>
          <cell r="P42" t="str">
            <v>Publico</v>
          </cell>
          <cell r="Q42">
            <v>2</v>
          </cell>
        </row>
        <row r="43">
          <cell r="A43">
            <v>135203</v>
          </cell>
          <cell r="B43">
            <v>600082253</v>
          </cell>
          <cell r="C43" t="str">
            <v>Agrupamento de Escolas de Avis</v>
          </cell>
          <cell r="D43" t="str">
            <v>Alentejo</v>
          </cell>
          <cell r="E43" t="str">
            <v>Portalegre</v>
          </cell>
          <cell r="F43" t="str">
            <v>Avis</v>
          </cell>
          <cell r="G43">
            <v>0</v>
          </cell>
          <cell r="H43">
            <v>0</v>
          </cell>
          <cell r="I43" t="str">
            <v>HUGO</v>
          </cell>
          <cell r="J43" t="str">
            <v>servicos@aeavis.edu.gov.pt</v>
          </cell>
          <cell r="K43">
            <v>242410120</v>
          </cell>
          <cell r="L43">
            <v>241410121</v>
          </cell>
          <cell r="M43" t="str">
            <v>AE</v>
          </cell>
          <cell r="N43">
            <v>330541</v>
          </cell>
          <cell r="O43" t="str">
            <v>QZP8</v>
          </cell>
          <cell r="P43" t="str">
            <v>Publico</v>
          </cell>
          <cell r="Q43">
            <v>6</v>
          </cell>
        </row>
        <row r="44">
          <cell r="A44">
            <v>135215</v>
          </cell>
          <cell r="B44">
            <v>600084272</v>
          </cell>
          <cell r="C44" t="str">
            <v>Agrupamento de Escolas de Campo Maior</v>
          </cell>
          <cell r="D44" t="str">
            <v>Alentejo</v>
          </cell>
          <cell r="E44" t="str">
            <v>Portalegre</v>
          </cell>
          <cell r="F44" t="str">
            <v>Campo Maior</v>
          </cell>
          <cell r="G44">
            <v>0</v>
          </cell>
          <cell r="H44">
            <v>0</v>
          </cell>
          <cell r="I44" t="str">
            <v>HUGO</v>
          </cell>
          <cell r="J44" t="str">
            <v>servicos@aecampo-maior.edu.gov.pt</v>
          </cell>
          <cell r="K44">
            <v>268680110</v>
          </cell>
          <cell r="L44">
            <v>268688396</v>
          </cell>
          <cell r="M44" t="str">
            <v>AE</v>
          </cell>
          <cell r="N44">
            <v>401080</v>
          </cell>
          <cell r="O44" t="str">
            <v>QZP8</v>
          </cell>
          <cell r="P44" t="str">
            <v>Publico</v>
          </cell>
          <cell r="Q44">
            <v>2</v>
          </cell>
        </row>
        <row r="45">
          <cell r="A45">
            <v>135227</v>
          </cell>
          <cell r="B45">
            <v>600078213</v>
          </cell>
          <cell r="C45" t="str">
            <v>Agrupamento de Escolas de Castelo de Vide</v>
          </cell>
          <cell r="D45" t="str">
            <v>Alentejo</v>
          </cell>
          <cell r="E45" t="str">
            <v>Portalegre</v>
          </cell>
          <cell r="F45" t="str">
            <v>Castelo de Vide</v>
          </cell>
          <cell r="G45" t="str">
            <v>DL_21</v>
          </cell>
          <cell r="H45">
            <v>0</v>
          </cell>
          <cell r="I45" t="str">
            <v>HUGO</v>
          </cell>
          <cell r="J45" t="str">
            <v>servicos@aecv.edu.gov.pt</v>
          </cell>
          <cell r="K45">
            <v>245901351</v>
          </cell>
          <cell r="L45">
            <v>245900080</v>
          </cell>
          <cell r="M45" t="str">
            <v>AE</v>
          </cell>
          <cell r="N45">
            <v>330530</v>
          </cell>
          <cell r="O45" t="str">
            <v>QZP8</v>
          </cell>
          <cell r="P45" t="str">
            <v>Publico</v>
          </cell>
          <cell r="Q45">
            <v>3</v>
          </cell>
        </row>
        <row r="46">
          <cell r="A46">
            <v>145178</v>
          </cell>
          <cell r="B46">
            <v>600081281</v>
          </cell>
          <cell r="C46" t="str">
            <v>Agrupamento de Escolas Eng. Duarte Pacheco, Loulé</v>
          </cell>
          <cell r="D46" t="str">
            <v>Algarve</v>
          </cell>
          <cell r="E46" t="str">
            <v>Faro</v>
          </cell>
          <cell r="F46" t="str">
            <v>Loulé</v>
          </cell>
          <cell r="G46">
            <v>0</v>
          </cell>
          <cell r="H46">
            <v>0</v>
          </cell>
          <cell r="I46" t="str">
            <v>Elsa</v>
          </cell>
          <cell r="J46" t="str">
            <v>servicos@aedpacheco.edu.gov.pt</v>
          </cell>
          <cell r="K46">
            <v>289410790</v>
          </cell>
          <cell r="L46">
            <v>289410796</v>
          </cell>
          <cell r="M46" t="str">
            <v>AE</v>
          </cell>
          <cell r="N46">
            <v>341400</v>
          </cell>
          <cell r="O46" t="str">
            <v>QZP10</v>
          </cell>
          <cell r="P46" t="str">
            <v>Publico</v>
          </cell>
          <cell r="Q46">
            <v>11</v>
          </cell>
        </row>
        <row r="47">
          <cell r="A47">
            <v>145180</v>
          </cell>
          <cell r="B47">
            <v>600080536</v>
          </cell>
          <cell r="C47" t="str">
            <v>Agrupamento de Escolas de Monchique</v>
          </cell>
          <cell r="D47" t="str">
            <v>Algarve</v>
          </cell>
          <cell r="E47" t="str">
            <v>Faro</v>
          </cell>
          <cell r="F47" t="str">
            <v>Monchique</v>
          </cell>
          <cell r="G47" t="str">
            <v>DL_21</v>
          </cell>
          <cell r="H47">
            <v>0</v>
          </cell>
          <cell r="I47" t="str">
            <v>Elsa</v>
          </cell>
          <cell r="J47" t="str">
            <v>servicos@aemonchique.edu.gov.pt</v>
          </cell>
          <cell r="K47">
            <v>282912161</v>
          </cell>
          <cell r="L47">
            <v>282912198</v>
          </cell>
          <cell r="M47" t="str">
            <v>AE</v>
          </cell>
          <cell r="N47">
            <v>344837</v>
          </cell>
          <cell r="O47" t="str">
            <v>QZP10</v>
          </cell>
          <cell r="P47" t="str">
            <v>Publico</v>
          </cell>
          <cell r="Q47">
            <v>4</v>
          </cell>
        </row>
        <row r="48">
          <cell r="A48">
            <v>145191</v>
          </cell>
          <cell r="B48">
            <v>600085791</v>
          </cell>
          <cell r="C48" t="str">
            <v>Agrupamento de Escolas Professor Paula Nogueira, Olhão</v>
          </cell>
          <cell r="D48" t="str">
            <v>Algarve</v>
          </cell>
          <cell r="E48" t="str">
            <v>Faro</v>
          </cell>
          <cell r="F48" t="str">
            <v>Olhão</v>
          </cell>
          <cell r="G48">
            <v>0</v>
          </cell>
          <cell r="H48">
            <v>0</v>
          </cell>
          <cell r="I48" t="str">
            <v>Elsa</v>
          </cell>
          <cell r="J48" t="str">
            <v>servicos@aeppn.edu.gov.pt</v>
          </cell>
          <cell r="K48">
            <v>289702154</v>
          </cell>
          <cell r="L48">
            <v>289723700</v>
          </cell>
          <cell r="M48" t="str">
            <v>AE</v>
          </cell>
          <cell r="N48">
            <v>342830</v>
          </cell>
          <cell r="O48" t="str">
            <v>QZP10</v>
          </cell>
          <cell r="P48" t="str">
            <v>Publico</v>
          </cell>
          <cell r="Q48">
            <v>8</v>
          </cell>
        </row>
        <row r="49">
          <cell r="A49">
            <v>145221</v>
          </cell>
          <cell r="B49">
            <v>600081419</v>
          </cell>
          <cell r="C49" t="str">
            <v>Agrupamento de Escolas João da Rosa, Olhão</v>
          </cell>
          <cell r="D49" t="str">
            <v>Algarve</v>
          </cell>
          <cell r="E49" t="str">
            <v>Faro</v>
          </cell>
          <cell r="F49" t="str">
            <v>Olhão</v>
          </cell>
          <cell r="G49">
            <v>0</v>
          </cell>
          <cell r="H49">
            <v>0</v>
          </cell>
          <cell r="I49" t="str">
            <v>Elsa</v>
          </cell>
          <cell r="J49" t="str">
            <v>servicos@joaodarosa.edu.gov.pt</v>
          </cell>
          <cell r="K49">
            <v>289700630</v>
          </cell>
          <cell r="L49">
            <v>289700632</v>
          </cell>
          <cell r="M49" t="str">
            <v>AE</v>
          </cell>
          <cell r="N49">
            <v>342385</v>
          </cell>
          <cell r="O49" t="str">
            <v>QZP10</v>
          </cell>
          <cell r="P49" t="str">
            <v>Publico</v>
          </cell>
          <cell r="Q49">
            <v>4</v>
          </cell>
        </row>
        <row r="50">
          <cell r="A50">
            <v>145269</v>
          </cell>
          <cell r="B50">
            <v>600081559</v>
          </cell>
          <cell r="C50" t="str">
            <v>Agrupamento de Escolas Silves Sul</v>
          </cell>
          <cell r="D50" t="str">
            <v>Algarve</v>
          </cell>
          <cell r="E50" t="str">
            <v>Faro</v>
          </cell>
          <cell r="F50" t="str">
            <v>Silves</v>
          </cell>
          <cell r="G50">
            <v>0</v>
          </cell>
          <cell r="H50">
            <v>0</v>
          </cell>
          <cell r="I50" t="str">
            <v>Elsa</v>
          </cell>
          <cell r="J50" t="str">
            <v>servicos@silvessul.edu.gov.pt</v>
          </cell>
          <cell r="K50">
            <v>282322411</v>
          </cell>
          <cell r="M50" t="str">
            <v>AE</v>
          </cell>
          <cell r="N50">
            <v>344801</v>
          </cell>
          <cell r="O50" t="str">
            <v>QZP10</v>
          </cell>
          <cell r="P50" t="str">
            <v>Publico</v>
          </cell>
          <cell r="Q50">
            <v>8</v>
          </cell>
        </row>
        <row r="51">
          <cell r="A51">
            <v>145282</v>
          </cell>
          <cell r="B51">
            <v>600080765</v>
          </cell>
          <cell r="C51" t="str">
            <v>Agrupamento de Escolas de Vila do Bispo</v>
          </cell>
          <cell r="D51" t="str">
            <v>Algarve</v>
          </cell>
          <cell r="E51" t="str">
            <v>Faro</v>
          </cell>
          <cell r="F51" t="str">
            <v>Vila do Bispo</v>
          </cell>
          <cell r="G51">
            <v>0</v>
          </cell>
          <cell r="H51">
            <v>0</v>
          </cell>
          <cell r="I51" t="str">
            <v>Elsa</v>
          </cell>
          <cell r="J51" t="str">
            <v>servicos@aevila-bispo.edu.gov.pt</v>
          </cell>
          <cell r="K51">
            <v>282639366</v>
          </cell>
          <cell r="L51">
            <v>282639186</v>
          </cell>
          <cell r="M51" t="str">
            <v>AE</v>
          </cell>
          <cell r="N51">
            <v>344795</v>
          </cell>
          <cell r="O51" t="str">
            <v>QZP10</v>
          </cell>
          <cell r="P51" t="str">
            <v>Publico</v>
          </cell>
          <cell r="Q51">
            <v>7</v>
          </cell>
        </row>
        <row r="52">
          <cell r="A52">
            <v>145312</v>
          </cell>
          <cell r="B52">
            <v>600078442</v>
          </cell>
          <cell r="C52" t="str">
            <v>Agrupamento de Escolas Dr. Jorge Augusto Correia, Tavira</v>
          </cell>
          <cell r="D52" t="str">
            <v>Algarve</v>
          </cell>
          <cell r="E52" t="str">
            <v>Faro</v>
          </cell>
          <cell r="F52" t="str">
            <v>Tavira</v>
          </cell>
          <cell r="G52">
            <v>0</v>
          </cell>
          <cell r="H52">
            <v>0</v>
          </cell>
          <cell r="I52" t="str">
            <v>Elsa</v>
          </cell>
          <cell r="J52" t="str">
            <v>servicos@aejcorreia.edu.gov.pt</v>
          </cell>
          <cell r="K52">
            <v>281320440</v>
          </cell>
          <cell r="L52">
            <v>281326492</v>
          </cell>
          <cell r="M52" t="str">
            <v>AE</v>
          </cell>
          <cell r="N52">
            <v>400464</v>
          </cell>
          <cell r="O52" t="str">
            <v>QZP10</v>
          </cell>
          <cell r="P52" t="str">
            <v>Publico</v>
          </cell>
          <cell r="Q52">
            <v>5</v>
          </cell>
        </row>
        <row r="53">
          <cell r="A53">
            <v>145324</v>
          </cell>
          <cell r="B53">
            <v>600080943</v>
          </cell>
          <cell r="C53" t="str">
            <v>Agrupamento de Escolas D. Manuel I, Tavira</v>
          </cell>
          <cell r="D53" t="str">
            <v>Algarve</v>
          </cell>
          <cell r="E53" t="str">
            <v>Faro</v>
          </cell>
          <cell r="F53" t="str">
            <v>Tavira</v>
          </cell>
          <cell r="G53">
            <v>0</v>
          </cell>
          <cell r="H53">
            <v>0</v>
          </cell>
          <cell r="I53" t="str">
            <v>Elsa</v>
          </cell>
          <cell r="J53" t="str">
            <v>servicos@dmtavira.edu.gov.pt</v>
          </cell>
          <cell r="K53">
            <v>961167468</v>
          </cell>
          <cell r="L53">
            <v>281380276</v>
          </cell>
          <cell r="M53" t="str">
            <v>AE</v>
          </cell>
          <cell r="N53">
            <v>340844</v>
          </cell>
          <cell r="O53" t="str">
            <v>QZP10</v>
          </cell>
          <cell r="P53" t="str">
            <v>Publico</v>
          </cell>
          <cell r="Q53">
            <v>8</v>
          </cell>
        </row>
        <row r="54">
          <cell r="A54">
            <v>145336</v>
          </cell>
          <cell r="B54">
            <v>600084337</v>
          </cell>
          <cell r="C54" t="str">
            <v>Agrupamento de Escolas Dr.ª Laura Ayres, Loulé</v>
          </cell>
          <cell r="D54" t="str">
            <v>Algarve</v>
          </cell>
          <cell r="E54" t="str">
            <v>Faro</v>
          </cell>
          <cell r="F54" t="str">
            <v>Loulé</v>
          </cell>
          <cell r="G54">
            <v>0</v>
          </cell>
          <cell r="H54">
            <v>0</v>
          </cell>
          <cell r="I54" t="str">
            <v>Elsa</v>
          </cell>
          <cell r="J54" t="str">
            <v>servicos@esla.edu.gov.pt</v>
          </cell>
          <cell r="K54">
            <v>289301863</v>
          </cell>
          <cell r="L54">
            <v>289388159</v>
          </cell>
          <cell r="M54" t="str">
            <v>AE</v>
          </cell>
          <cell r="N54">
            <v>401596</v>
          </cell>
          <cell r="O54" t="str">
            <v>QZP10</v>
          </cell>
          <cell r="P54" t="str">
            <v>Publico</v>
          </cell>
          <cell r="Q54">
            <v>6</v>
          </cell>
        </row>
        <row r="55">
          <cell r="A55">
            <v>145348</v>
          </cell>
          <cell r="B55">
            <v>600065111</v>
          </cell>
          <cell r="C55" t="str">
            <v>Agrupamento de Escolas de Vila Real de Santo António</v>
          </cell>
          <cell r="D55" t="str">
            <v>Algarve</v>
          </cell>
          <cell r="E55" t="str">
            <v>Faro</v>
          </cell>
          <cell r="F55" t="str">
            <v>Vila Real de Santo António</v>
          </cell>
          <cell r="G55">
            <v>0</v>
          </cell>
          <cell r="H55">
            <v>0</v>
          </cell>
          <cell r="I55" t="str">
            <v>Elsa</v>
          </cell>
          <cell r="J55" t="str">
            <v>servicos@aevrsa.edu.gov.pt</v>
          </cell>
          <cell r="K55">
            <v>281511563</v>
          </cell>
          <cell r="L55">
            <v>281511573</v>
          </cell>
          <cell r="M55" t="str">
            <v>AE</v>
          </cell>
          <cell r="N55">
            <v>403726</v>
          </cell>
          <cell r="O55" t="str">
            <v>QZP10</v>
          </cell>
          <cell r="P55" t="str">
            <v>Publico</v>
          </cell>
          <cell r="Q55">
            <v>3</v>
          </cell>
        </row>
        <row r="56">
          <cell r="A56">
            <v>145373</v>
          </cell>
          <cell r="B56">
            <v>600084167</v>
          </cell>
          <cell r="C56" t="str">
            <v>Agrupamento de Escolas José Belchior Viegas, São Brás de Alportel</v>
          </cell>
          <cell r="D56" t="str">
            <v>Algarve</v>
          </cell>
          <cell r="E56" t="str">
            <v>Faro</v>
          </cell>
          <cell r="F56" t="str">
            <v>São Brás de Alportel</v>
          </cell>
          <cell r="G56">
            <v>0</v>
          </cell>
          <cell r="H56">
            <v>0</v>
          </cell>
          <cell r="I56" t="str">
            <v>Elsa</v>
          </cell>
          <cell r="J56" t="str">
            <v>servicos@aejbv.edu.gov.pt</v>
          </cell>
          <cell r="K56">
            <v>289840110</v>
          </cell>
          <cell r="L56">
            <v>289845102</v>
          </cell>
          <cell r="M56" t="str">
            <v>AE</v>
          </cell>
          <cell r="N56">
            <v>400440</v>
          </cell>
          <cell r="O56" t="str">
            <v>QZP10</v>
          </cell>
          <cell r="P56" t="str">
            <v>Publico</v>
          </cell>
          <cell r="Q56">
            <v>9</v>
          </cell>
        </row>
        <row r="57">
          <cell r="A57">
            <v>145385</v>
          </cell>
          <cell r="B57">
            <v>600084345</v>
          </cell>
          <cell r="C57" t="str">
            <v>Agrupamento de Escolas de Albufeira</v>
          </cell>
          <cell r="D57" t="str">
            <v>Algarve</v>
          </cell>
          <cell r="E57" t="str">
            <v>Faro</v>
          </cell>
          <cell r="F57" t="str">
            <v>Albufeira</v>
          </cell>
          <cell r="G57">
            <v>0</v>
          </cell>
          <cell r="H57">
            <v>0</v>
          </cell>
          <cell r="I57" t="str">
            <v>Elsa</v>
          </cell>
          <cell r="J57" t="str">
            <v>servicos@aealbufeira.edu.gov.pt</v>
          </cell>
          <cell r="K57">
            <v>289590130</v>
          </cell>
          <cell r="L57">
            <v>289590135</v>
          </cell>
          <cell r="M57" t="str">
            <v>AE</v>
          </cell>
          <cell r="N57">
            <v>346883</v>
          </cell>
          <cell r="O57" t="str">
            <v>QZP10</v>
          </cell>
          <cell r="P57" t="str">
            <v>Publico</v>
          </cell>
          <cell r="Q57">
            <v>5</v>
          </cell>
        </row>
        <row r="58">
          <cell r="A58">
            <v>145397</v>
          </cell>
          <cell r="B58">
            <v>600082989</v>
          </cell>
          <cell r="C58" t="str">
            <v>Agrupamento de Escolas Tomás Cabreira, Faro</v>
          </cell>
          <cell r="D58" t="str">
            <v>Algarve</v>
          </cell>
          <cell r="E58" t="str">
            <v>Faro</v>
          </cell>
          <cell r="F58" t="str">
            <v>Faro</v>
          </cell>
          <cell r="G58" t="str">
            <v>DL_21</v>
          </cell>
          <cell r="H58">
            <v>0</v>
          </cell>
          <cell r="I58" t="str">
            <v>Elsa</v>
          </cell>
          <cell r="J58" t="str">
            <v>servicos@tomascabreira.edu.gov.pt</v>
          </cell>
          <cell r="K58">
            <v>289889570</v>
          </cell>
          <cell r="L58">
            <v>289805642</v>
          </cell>
          <cell r="M58" t="str">
            <v>AE</v>
          </cell>
          <cell r="N58">
            <v>400476</v>
          </cell>
          <cell r="O58" t="str">
            <v>QZP10</v>
          </cell>
          <cell r="P58" t="str">
            <v>Publico</v>
          </cell>
          <cell r="Q58">
            <v>4</v>
          </cell>
        </row>
        <row r="59">
          <cell r="A59">
            <v>145403</v>
          </cell>
          <cell r="B59">
            <v>600084094</v>
          </cell>
          <cell r="C59" t="str">
            <v>Agrupamento de Escolas Padre António Martins de Oliveira, Lagoa</v>
          </cell>
          <cell r="D59" t="str">
            <v>Algarve</v>
          </cell>
          <cell r="E59" t="str">
            <v>Faro</v>
          </cell>
          <cell r="F59" t="str">
            <v>Lagoa (Algarve)</v>
          </cell>
          <cell r="G59">
            <v>0</v>
          </cell>
          <cell r="H59">
            <v>0</v>
          </cell>
          <cell r="I59" t="str">
            <v>Elsa</v>
          </cell>
          <cell r="J59" t="str">
            <v>servicos@aeaoliveira.edu.gov.pt</v>
          </cell>
          <cell r="K59">
            <v>282340310</v>
          </cell>
          <cell r="L59">
            <v>282340315</v>
          </cell>
          <cell r="M59" t="str">
            <v>AE</v>
          </cell>
          <cell r="N59">
            <v>402382</v>
          </cell>
          <cell r="O59" t="str">
            <v>QZP10</v>
          </cell>
          <cell r="P59" t="str">
            <v>Publico</v>
          </cell>
          <cell r="Q59">
            <v>6</v>
          </cell>
        </row>
        <row r="60">
          <cell r="A60">
            <v>145415</v>
          </cell>
          <cell r="B60">
            <v>600085040</v>
          </cell>
          <cell r="C60" t="str">
            <v>Agrupamento de Escolas Júlio Dantas, Lagos</v>
          </cell>
          <cell r="D60" t="str">
            <v>Algarve</v>
          </cell>
          <cell r="E60" t="str">
            <v>Faro</v>
          </cell>
          <cell r="F60" t="str">
            <v>Lagos</v>
          </cell>
          <cell r="G60" t="str">
            <v>DL_21</v>
          </cell>
          <cell r="H60">
            <v>0</v>
          </cell>
          <cell r="I60" t="str">
            <v>Elsa</v>
          </cell>
          <cell r="J60" t="str">
            <v>servicos@aejd.edu.gov.pt</v>
          </cell>
          <cell r="K60">
            <v>282770990</v>
          </cell>
          <cell r="L60">
            <v>282770994</v>
          </cell>
          <cell r="M60" t="str">
            <v>AE</v>
          </cell>
          <cell r="N60">
            <v>400312</v>
          </cell>
          <cell r="O60" t="str">
            <v>QZP10</v>
          </cell>
          <cell r="P60" t="str">
            <v>Publico</v>
          </cell>
          <cell r="Q60">
            <v>5</v>
          </cell>
        </row>
        <row r="61">
          <cell r="A61">
            <v>145427</v>
          </cell>
          <cell r="B61">
            <v>600084175</v>
          </cell>
          <cell r="C61" t="str">
            <v>Agrupamento de Escolas Gil Eanes, Lagos</v>
          </cell>
          <cell r="D61" t="str">
            <v>Algarve</v>
          </cell>
          <cell r="E61" t="str">
            <v>Faro</v>
          </cell>
          <cell r="F61" t="str">
            <v>Lagos</v>
          </cell>
          <cell r="G61" t="str">
            <v>DL_21</v>
          </cell>
          <cell r="H61">
            <v>0</v>
          </cell>
          <cell r="I61" t="str">
            <v>Elsa</v>
          </cell>
          <cell r="J61" t="str">
            <v>servicos@aegileanes.edu.gov.pt</v>
          </cell>
          <cell r="K61">
            <v>282770160</v>
          </cell>
          <cell r="M61" t="str">
            <v>AE</v>
          </cell>
          <cell r="N61">
            <v>400233</v>
          </cell>
          <cell r="O61" t="str">
            <v>QZP10</v>
          </cell>
          <cell r="P61" t="str">
            <v>Publico</v>
          </cell>
          <cell r="Q61">
            <v>7</v>
          </cell>
        </row>
        <row r="62">
          <cell r="A62">
            <v>145439</v>
          </cell>
          <cell r="B62">
            <v>600082822</v>
          </cell>
          <cell r="C62" t="str">
            <v>Agrupamento de Escolas D. Dinis, Loulé</v>
          </cell>
          <cell r="D62" t="str">
            <v>Algarve</v>
          </cell>
          <cell r="E62" t="str">
            <v>Faro</v>
          </cell>
          <cell r="F62" t="str">
            <v>Loulé</v>
          </cell>
          <cell r="G62">
            <v>0</v>
          </cell>
          <cell r="H62">
            <v>0</v>
          </cell>
          <cell r="I62" t="str">
            <v>Elsa</v>
          </cell>
          <cell r="J62" t="str">
            <v>servicos@ddinis-quarteira.edu.gov.pt</v>
          </cell>
          <cell r="K62">
            <v>289313402</v>
          </cell>
          <cell r="L62">
            <v>289313635</v>
          </cell>
          <cell r="M62" t="str">
            <v>AE</v>
          </cell>
          <cell r="N62">
            <v>342865</v>
          </cell>
          <cell r="O62" t="str">
            <v>QZP10</v>
          </cell>
          <cell r="P62" t="str">
            <v>Publico</v>
          </cell>
          <cell r="Q62">
            <v>2</v>
          </cell>
        </row>
        <row r="63">
          <cell r="A63">
            <v>145440</v>
          </cell>
          <cell r="B63">
            <v>600082970</v>
          </cell>
          <cell r="C63" t="str">
            <v>Agrupamento de Escolas Padre João Coelho Cabanita, Loulé</v>
          </cell>
          <cell r="D63" t="str">
            <v>Algarve</v>
          </cell>
          <cell r="E63" t="str">
            <v>Faro</v>
          </cell>
          <cell r="F63" t="str">
            <v>Loulé</v>
          </cell>
          <cell r="G63">
            <v>0</v>
          </cell>
          <cell r="H63">
            <v>0</v>
          </cell>
          <cell r="I63" t="str">
            <v>Elsa</v>
          </cell>
          <cell r="J63" t="str">
            <v>servicos@aejcabanita.edu.gov.pt</v>
          </cell>
          <cell r="K63">
            <v>289412783</v>
          </cell>
          <cell r="L63">
            <v>289416422</v>
          </cell>
          <cell r="M63" t="str">
            <v>AE</v>
          </cell>
          <cell r="N63">
            <v>341964</v>
          </cell>
          <cell r="O63" t="str">
            <v>QZP10</v>
          </cell>
          <cell r="P63" t="str">
            <v>Publico</v>
          </cell>
          <cell r="Q63">
            <v>15</v>
          </cell>
        </row>
        <row r="64">
          <cell r="A64">
            <v>145452</v>
          </cell>
          <cell r="B64">
            <v>600083535</v>
          </cell>
          <cell r="C64" t="str">
            <v>Agrupamento de Escolas Dr. Alberto Iria, Olhão</v>
          </cell>
          <cell r="D64" t="str">
            <v>Algarve</v>
          </cell>
          <cell r="E64" t="str">
            <v>Faro</v>
          </cell>
          <cell r="F64" t="str">
            <v>Olhão</v>
          </cell>
          <cell r="G64">
            <v>0</v>
          </cell>
          <cell r="H64">
            <v>0</v>
          </cell>
          <cell r="I64" t="str">
            <v>Elsa</v>
          </cell>
          <cell r="J64" t="str">
            <v>servicos@agrupalbertoiria.edu.gov.pt</v>
          </cell>
          <cell r="K64">
            <v>289710672</v>
          </cell>
          <cell r="L64">
            <v>289701121</v>
          </cell>
          <cell r="M64" t="str">
            <v>AE</v>
          </cell>
          <cell r="N64">
            <v>341046</v>
          </cell>
          <cell r="O64" t="str">
            <v>QZP10</v>
          </cell>
          <cell r="P64" t="str">
            <v>Publico</v>
          </cell>
          <cell r="Q64">
            <v>3</v>
          </cell>
        </row>
        <row r="65">
          <cell r="A65">
            <v>145464</v>
          </cell>
          <cell r="B65">
            <v>600083314</v>
          </cell>
          <cell r="C65" t="str">
            <v>Agrupamento de Escolas Manuel Teixeira Gomes, Portimão</v>
          </cell>
          <cell r="D65" t="str">
            <v>Algarve</v>
          </cell>
          <cell r="E65" t="str">
            <v>Faro</v>
          </cell>
          <cell r="F65" t="str">
            <v>Portimão</v>
          </cell>
          <cell r="G65" t="str">
            <v>DL_21</v>
          </cell>
          <cell r="H65">
            <v>0</v>
          </cell>
          <cell r="I65" t="str">
            <v>Elsa</v>
          </cell>
          <cell r="J65" t="str">
            <v>servicos@aemtg.edu.gov.pt</v>
          </cell>
          <cell r="K65">
            <v>282450410</v>
          </cell>
          <cell r="L65">
            <v>282450792</v>
          </cell>
          <cell r="M65" t="str">
            <v>AE</v>
          </cell>
          <cell r="N65">
            <v>400336</v>
          </cell>
          <cell r="O65" t="str">
            <v>QZP10</v>
          </cell>
          <cell r="P65" t="str">
            <v>Publico</v>
          </cell>
          <cell r="Q65">
            <v>4</v>
          </cell>
        </row>
        <row r="66">
          <cell r="A66">
            <v>145476</v>
          </cell>
          <cell r="B66">
            <v>600085708</v>
          </cell>
          <cell r="C66" t="str">
            <v>Agrupamento de Escolas Poeta António Aleixo, Portimão</v>
          </cell>
          <cell r="D66" t="str">
            <v>Algarve</v>
          </cell>
          <cell r="E66" t="str">
            <v>Faro</v>
          </cell>
          <cell r="F66" t="str">
            <v>Portimão</v>
          </cell>
          <cell r="G66" t="str">
            <v>DL_21</v>
          </cell>
          <cell r="H66">
            <v>0</v>
          </cell>
          <cell r="I66" t="str">
            <v>Elsa</v>
          </cell>
          <cell r="J66" t="str">
            <v>servicos@aeaaleixo.edu.gov.pt</v>
          </cell>
          <cell r="K66">
            <v>282470140</v>
          </cell>
          <cell r="L66">
            <v>282470144</v>
          </cell>
          <cell r="M66" t="str">
            <v>AE</v>
          </cell>
          <cell r="N66">
            <v>400385</v>
          </cell>
          <cell r="O66" t="str">
            <v>QZP10</v>
          </cell>
          <cell r="P66" t="str">
            <v>Publico</v>
          </cell>
          <cell r="Q66">
            <v>3</v>
          </cell>
        </row>
        <row r="67">
          <cell r="A67">
            <v>145488</v>
          </cell>
          <cell r="B67">
            <v>600083292</v>
          </cell>
          <cell r="C67" t="str">
            <v>Agrupamento de Escolas Eng. Nuno Mergulhão, Portimão</v>
          </cell>
          <cell r="D67" t="str">
            <v>Algarve</v>
          </cell>
          <cell r="E67" t="str">
            <v>Faro</v>
          </cell>
          <cell r="F67" t="str">
            <v>Portimão</v>
          </cell>
          <cell r="G67" t="str">
            <v>DL_21</v>
          </cell>
          <cell r="H67">
            <v>0</v>
          </cell>
          <cell r="I67" t="str">
            <v>Elsa</v>
          </cell>
          <cell r="J67" t="str">
            <v>servicos@aveenm.edu.gov.pt</v>
          </cell>
          <cell r="K67">
            <v>282400110</v>
          </cell>
          <cell r="L67">
            <v>282400112</v>
          </cell>
          <cell r="M67" t="str">
            <v>AE</v>
          </cell>
          <cell r="N67">
            <v>346536</v>
          </cell>
          <cell r="O67" t="str">
            <v>QZP10</v>
          </cell>
          <cell r="P67" t="str">
            <v>Publico</v>
          </cell>
          <cell r="Q67">
            <v>3</v>
          </cell>
        </row>
        <row r="68">
          <cell r="A68">
            <v>145490</v>
          </cell>
          <cell r="B68">
            <v>600083330</v>
          </cell>
          <cell r="C68" t="str">
            <v>Agrupamento de Escolas Júdice Fialho, Portimão</v>
          </cell>
          <cell r="D68" t="str">
            <v>Algarve</v>
          </cell>
          <cell r="E68" t="str">
            <v>Faro</v>
          </cell>
          <cell r="F68" t="str">
            <v>Portimão</v>
          </cell>
          <cell r="G68" t="str">
            <v>DL_21</v>
          </cell>
          <cell r="H68">
            <v>0</v>
          </cell>
          <cell r="I68" t="str">
            <v>Elsa</v>
          </cell>
          <cell r="J68" t="str">
            <v>servicos@aejudicefialho.edu.gov.pt</v>
          </cell>
          <cell r="K68">
            <v>282430210</v>
          </cell>
          <cell r="M68" t="str">
            <v>AE</v>
          </cell>
          <cell r="N68">
            <v>342671</v>
          </cell>
          <cell r="O68" t="str">
            <v>QZP10</v>
          </cell>
          <cell r="P68" t="str">
            <v>Publico</v>
          </cell>
          <cell r="Q68">
            <v>5</v>
          </cell>
        </row>
        <row r="69">
          <cell r="A69">
            <v>145518</v>
          </cell>
          <cell r="B69">
            <v>600084353</v>
          </cell>
          <cell r="C69" t="str">
            <v>Agrupamento de Escolas D. José I, Vila Real de Santo António</v>
          </cell>
          <cell r="D69" t="str">
            <v>Algarve</v>
          </cell>
          <cell r="E69" t="str">
            <v>Faro</v>
          </cell>
          <cell r="F69" t="str">
            <v>Vila Real de Santo António</v>
          </cell>
          <cell r="G69">
            <v>0</v>
          </cell>
          <cell r="H69">
            <v>0</v>
          </cell>
          <cell r="I69" t="str">
            <v>Elsa</v>
          </cell>
          <cell r="J69" t="str">
            <v>servicos@aedjose1.edu.gov.pt</v>
          </cell>
          <cell r="K69">
            <v>281510150</v>
          </cell>
          <cell r="L69">
            <v>281541100</v>
          </cell>
          <cell r="M69" t="str">
            <v>AE</v>
          </cell>
          <cell r="N69">
            <v>340753</v>
          </cell>
          <cell r="O69" t="str">
            <v>QZP10</v>
          </cell>
          <cell r="P69" t="str">
            <v>Publico</v>
          </cell>
          <cell r="Q69">
            <v>5</v>
          </cell>
        </row>
        <row r="70">
          <cell r="A70">
            <v>145520</v>
          </cell>
          <cell r="B70">
            <v>600084159</v>
          </cell>
          <cell r="C70" t="str">
            <v>Agrupamento de Escolas de Alcoutim</v>
          </cell>
          <cell r="D70" t="str">
            <v>Algarve</v>
          </cell>
          <cell r="E70" t="str">
            <v>Faro</v>
          </cell>
          <cell r="F70" t="str">
            <v>Alcoutim</v>
          </cell>
          <cell r="G70">
            <v>0</v>
          </cell>
          <cell r="H70">
            <v>0</v>
          </cell>
          <cell r="I70" t="str">
            <v>Elsa</v>
          </cell>
          <cell r="J70" t="str">
            <v>servicos@aealcoutim.edu.gov.pt</v>
          </cell>
          <cell r="K70">
            <v>281490100</v>
          </cell>
          <cell r="L70">
            <v>281540161</v>
          </cell>
          <cell r="M70" t="str">
            <v>AE</v>
          </cell>
          <cell r="N70">
            <v>330693</v>
          </cell>
          <cell r="O70" t="str">
            <v>QZP10</v>
          </cell>
          <cell r="P70" t="str">
            <v>Publico</v>
          </cell>
          <cell r="Q70">
            <v>2</v>
          </cell>
        </row>
        <row r="71">
          <cell r="A71">
            <v>145531</v>
          </cell>
          <cell r="B71">
            <v>600084124</v>
          </cell>
          <cell r="C71" t="str">
            <v>Agrupamento de Escolas de Bemposta, Portimão</v>
          </cell>
          <cell r="D71" t="str">
            <v>Algarve</v>
          </cell>
          <cell r="E71" t="str">
            <v>Faro</v>
          </cell>
          <cell r="F71" t="str">
            <v>Portimão</v>
          </cell>
          <cell r="G71" t="str">
            <v>DL_21</v>
          </cell>
          <cell r="H71">
            <v>0</v>
          </cell>
          <cell r="I71" t="str">
            <v>Elsa</v>
          </cell>
          <cell r="J71" t="str">
            <v>servicos@aebemposta.edu.gov.pt</v>
          </cell>
          <cell r="K71">
            <v>282244400</v>
          </cell>
          <cell r="M71" t="str">
            <v>AE</v>
          </cell>
          <cell r="N71">
            <v>346895</v>
          </cell>
          <cell r="O71" t="str">
            <v>QZP10</v>
          </cell>
          <cell r="P71" t="str">
            <v>Publico</v>
          </cell>
          <cell r="Q71">
            <v>9</v>
          </cell>
        </row>
        <row r="72">
          <cell r="A72">
            <v>145543</v>
          </cell>
          <cell r="B72">
            <v>600085597</v>
          </cell>
          <cell r="C72" t="str">
            <v>Agrupamento de Escolas Dr. Francisco Fernandes Lopes, Olhão</v>
          </cell>
          <cell r="D72" t="str">
            <v>Algarve</v>
          </cell>
          <cell r="E72" t="str">
            <v>Faro</v>
          </cell>
          <cell r="F72" t="str">
            <v>Olhão</v>
          </cell>
          <cell r="G72">
            <v>0</v>
          </cell>
          <cell r="H72">
            <v>0</v>
          </cell>
          <cell r="I72" t="str">
            <v>Elsa</v>
          </cell>
          <cell r="J72" t="str">
            <v>servicos@aeffl.edu.gov.pt</v>
          </cell>
          <cell r="K72">
            <v>289700450</v>
          </cell>
          <cell r="L72">
            <v>289700454</v>
          </cell>
          <cell r="M72" t="str">
            <v>AE</v>
          </cell>
          <cell r="N72">
            <v>400178</v>
          </cell>
          <cell r="O72" t="str">
            <v>QZP10</v>
          </cell>
          <cell r="P72" t="str">
            <v>Publico</v>
          </cell>
          <cell r="Q72">
            <v>6</v>
          </cell>
        </row>
        <row r="73">
          <cell r="A73">
            <v>145555</v>
          </cell>
          <cell r="B73">
            <v>600085007</v>
          </cell>
          <cell r="C73" t="str">
            <v>Agrupamento de Escolas de Silves</v>
          </cell>
          <cell r="D73" t="str">
            <v>Algarve</v>
          </cell>
          <cell r="E73" t="str">
            <v>Faro</v>
          </cell>
          <cell r="F73" t="str">
            <v>Silves</v>
          </cell>
          <cell r="G73">
            <v>0</v>
          </cell>
          <cell r="H73">
            <v>0</v>
          </cell>
          <cell r="I73" t="str">
            <v>Elsa</v>
          </cell>
          <cell r="J73" t="str">
            <v>servicos@aesilves.edu.gov.pt</v>
          </cell>
          <cell r="K73">
            <v>282440460</v>
          </cell>
          <cell r="M73" t="str">
            <v>AE</v>
          </cell>
          <cell r="N73">
            <v>400531</v>
          </cell>
          <cell r="O73" t="str">
            <v>QZP10</v>
          </cell>
          <cell r="P73" t="str">
            <v>Publico</v>
          </cell>
          <cell r="Q73">
            <v>12</v>
          </cell>
        </row>
        <row r="74">
          <cell r="A74">
            <v>145567</v>
          </cell>
          <cell r="B74">
            <v>600086097</v>
          </cell>
          <cell r="C74" t="str">
            <v>Agrupamento de Escolas Pinheiro e Rosa, Faro</v>
          </cell>
          <cell r="D74" t="str">
            <v>Algarve</v>
          </cell>
          <cell r="E74" t="str">
            <v>Faro</v>
          </cell>
          <cell r="F74" t="str">
            <v>Faro</v>
          </cell>
          <cell r="G74" t="str">
            <v>DL_21</v>
          </cell>
          <cell r="H74">
            <v>0</v>
          </cell>
          <cell r="I74" t="str">
            <v>Elsa</v>
          </cell>
          <cell r="J74" t="str">
            <v>servicos@aeprosa.edu.gov.pt</v>
          </cell>
          <cell r="K74">
            <v>289894370</v>
          </cell>
          <cell r="L74">
            <v>289894374</v>
          </cell>
          <cell r="M74" t="str">
            <v>AE</v>
          </cell>
          <cell r="N74">
            <v>402515</v>
          </cell>
          <cell r="O74" t="str">
            <v>QZP10</v>
          </cell>
          <cell r="P74" t="str">
            <v>Publico</v>
          </cell>
          <cell r="Q74">
            <v>9</v>
          </cell>
        </row>
        <row r="75">
          <cell r="A75">
            <v>150009</v>
          </cell>
          <cell r="B75">
            <v>600085627</v>
          </cell>
          <cell r="C75" t="str">
            <v>Agrupamento de Escolas n.º 3 de Rio Tinto, Gondomar</v>
          </cell>
          <cell r="D75" t="str">
            <v>Norte</v>
          </cell>
          <cell r="E75" t="str">
            <v>Porto</v>
          </cell>
          <cell r="F75" t="str">
            <v>Gondomar</v>
          </cell>
          <cell r="G75" t="str">
            <v>DL_21</v>
          </cell>
          <cell r="H75">
            <v>0</v>
          </cell>
          <cell r="I75" t="str">
            <v>Dina</v>
          </cell>
          <cell r="J75" t="str">
            <v>servicos@aert3.edu.gov.pt</v>
          </cell>
          <cell r="K75">
            <v>224853710</v>
          </cell>
          <cell r="L75">
            <v>224853715</v>
          </cell>
          <cell r="M75" t="str">
            <v>AE</v>
          </cell>
          <cell r="N75">
            <v>403416</v>
          </cell>
          <cell r="O75" t="str">
            <v>QZP1</v>
          </cell>
          <cell r="P75" t="str">
            <v>Publico</v>
          </cell>
          <cell r="Q75">
            <v>9</v>
          </cell>
        </row>
        <row r="76">
          <cell r="A76">
            <v>150083</v>
          </cell>
          <cell r="B76">
            <v>600073688</v>
          </cell>
          <cell r="C76" t="str">
            <v>Agrupamento de Escolas da Abelheira, Viana do Castelo</v>
          </cell>
          <cell r="D76" t="str">
            <v>Norte</v>
          </cell>
          <cell r="E76" t="str">
            <v>Viana do Castelo</v>
          </cell>
          <cell r="F76" t="str">
            <v>Viana do Castelo</v>
          </cell>
          <cell r="G76" t="str">
            <v>DL_21</v>
          </cell>
          <cell r="H76">
            <v>0</v>
          </cell>
          <cell r="I76" t="str">
            <v>HUGO</v>
          </cell>
          <cell r="J76" t="str">
            <v>servicos@aeabelheira.edu.gov.pt</v>
          </cell>
          <cell r="K76">
            <v>258809770</v>
          </cell>
          <cell r="L76">
            <v>258821693</v>
          </cell>
          <cell r="M76" t="str">
            <v>AE</v>
          </cell>
          <cell r="N76">
            <v>343365</v>
          </cell>
          <cell r="O76" t="str">
            <v>QZP1</v>
          </cell>
          <cell r="P76" t="str">
            <v>Publico</v>
          </cell>
          <cell r="Q76">
            <v>5</v>
          </cell>
        </row>
        <row r="77">
          <cell r="A77">
            <v>150095</v>
          </cell>
          <cell r="B77">
            <v>600073947</v>
          </cell>
          <cell r="C77" t="str">
            <v>Agrupamento de Escolas Álvaro Coutinho - O Magriço, Penedono</v>
          </cell>
          <cell r="D77" t="str">
            <v>Norte</v>
          </cell>
          <cell r="E77" t="str">
            <v>Viseu</v>
          </cell>
          <cell r="F77" t="str">
            <v>Penedono</v>
          </cell>
          <cell r="G77">
            <v>0</v>
          </cell>
          <cell r="H77">
            <v>0</v>
          </cell>
          <cell r="I77" t="str">
            <v>HUGO</v>
          </cell>
          <cell r="J77" t="str">
            <v>servicos@aeacoutinho.edu.gov.pt</v>
          </cell>
          <cell r="K77">
            <v>254509010</v>
          </cell>
          <cell r="L77">
            <v>254509011</v>
          </cell>
          <cell r="M77" t="str">
            <v>AE</v>
          </cell>
          <cell r="N77">
            <v>345155</v>
          </cell>
          <cell r="O77" t="str">
            <v>QZP2</v>
          </cell>
          <cell r="P77" t="str">
            <v>Publico</v>
          </cell>
          <cell r="Q77">
            <v>2</v>
          </cell>
        </row>
        <row r="78">
          <cell r="A78">
            <v>150137</v>
          </cell>
          <cell r="B78">
            <v>600085449</v>
          </cell>
          <cell r="C78" t="str">
            <v>Agrupamento de Escolas Alcaides de Faria, Barcelos</v>
          </cell>
          <cell r="D78" t="str">
            <v>Norte</v>
          </cell>
          <cell r="E78" t="str">
            <v>Braga</v>
          </cell>
          <cell r="F78" t="str">
            <v>Barcelos</v>
          </cell>
          <cell r="G78" t="str">
            <v>DL_21</v>
          </cell>
          <cell r="H78">
            <v>0</v>
          </cell>
          <cell r="I78" t="str">
            <v>Cristina A.</v>
          </cell>
          <cell r="J78" t="str">
            <v>servicos@aeaf.edu.gov.pt</v>
          </cell>
          <cell r="K78">
            <v>253801060</v>
          </cell>
          <cell r="M78" t="str">
            <v>AE</v>
          </cell>
          <cell r="N78">
            <v>400750</v>
          </cell>
          <cell r="O78" t="str">
            <v>QZP1</v>
          </cell>
          <cell r="P78" t="str">
            <v>Publico</v>
          </cell>
          <cell r="Q78">
            <v>10</v>
          </cell>
        </row>
        <row r="79">
          <cell r="A79">
            <v>150149</v>
          </cell>
          <cell r="B79">
            <v>600081311</v>
          </cell>
          <cell r="C79" t="str">
            <v>Agrupamento de Escolas Carlos Amarante, Braga</v>
          </cell>
          <cell r="D79" t="str">
            <v>Norte</v>
          </cell>
          <cell r="E79" t="str">
            <v>Braga</v>
          </cell>
          <cell r="F79" t="str">
            <v>Braga</v>
          </cell>
          <cell r="G79">
            <v>0</v>
          </cell>
          <cell r="H79">
            <v>0</v>
          </cell>
          <cell r="I79" t="str">
            <v>Cristina A.</v>
          </cell>
          <cell r="J79" t="str">
            <v>servicos@aecarlosamarante.edu.gov.pt</v>
          </cell>
          <cell r="K79">
            <v>253618001</v>
          </cell>
          <cell r="L79">
            <v>253678737</v>
          </cell>
          <cell r="M79" t="str">
            <v>AE</v>
          </cell>
          <cell r="N79">
            <v>401122</v>
          </cell>
          <cell r="O79" t="str">
            <v>QZP1</v>
          </cell>
          <cell r="P79" t="str">
            <v>Publico</v>
          </cell>
          <cell r="Q79">
            <v>10</v>
          </cell>
        </row>
        <row r="80">
          <cell r="A80">
            <v>150162</v>
          </cell>
          <cell r="B80">
            <v>600084230</v>
          </cell>
          <cell r="C80" t="str">
            <v>Agrupamento de Escolas de Cabeceiras de Basto</v>
          </cell>
          <cell r="D80" t="str">
            <v>Norte</v>
          </cell>
          <cell r="E80" t="str">
            <v>Braga</v>
          </cell>
          <cell r="F80" t="str">
            <v>Cabeceiras de Basto</v>
          </cell>
          <cell r="G80">
            <v>0</v>
          </cell>
          <cell r="H80">
            <v>0</v>
          </cell>
          <cell r="I80" t="str">
            <v>Cristina A.</v>
          </cell>
          <cell r="J80" t="str">
            <v>servicos@aecb.edu.gov.pt</v>
          </cell>
          <cell r="K80">
            <v>253662338</v>
          </cell>
          <cell r="L80">
            <v>253664286</v>
          </cell>
          <cell r="M80" t="str">
            <v>AE</v>
          </cell>
          <cell r="N80">
            <v>345600</v>
          </cell>
          <cell r="O80" t="str">
            <v>QZP1</v>
          </cell>
          <cell r="P80" t="str">
            <v>Publico</v>
          </cell>
          <cell r="Q80">
            <v>10</v>
          </cell>
        </row>
        <row r="81">
          <cell r="A81">
            <v>150198</v>
          </cell>
          <cell r="B81">
            <v>600078205</v>
          </cell>
          <cell r="C81" t="str">
            <v>Agrupamento de Escolas do Sudeste de Baião</v>
          </cell>
          <cell r="D81" t="str">
            <v>Norte</v>
          </cell>
          <cell r="E81" t="str">
            <v>Porto</v>
          </cell>
          <cell r="F81" t="str">
            <v>Baião</v>
          </cell>
          <cell r="G81" t="str">
            <v>DL_21</v>
          </cell>
          <cell r="H81">
            <v>0</v>
          </cell>
          <cell r="I81" t="str">
            <v>Dina</v>
          </cell>
          <cell r="J81" t="str">
            <v>servicos@aesudestebaiao.edu.gov.pt</v>
          </cell>
          <cell r="K81">
            <v>254880350</v>
          </cell>
          <cell r="L81">
            <v>254880352</v>
          </cell>
          <cell r="M81" t="str">
            <v>AE</v>
          </cell>
          <cell r="N81">
            <v>344400</v>
          </cell>
          <cell r="O81" t="str">
            <v>QZP1</v>
          </cell>
          <cell r="P81" t="str">
            <v>Publico</v>
          </cell>
          <cell r="Q81">
            <v>7</v>
          </cell>
        </row>
        <row r="82">
          <cell r="A82">
            <v>150204</v>
          </cell>
          <cell r="B82">
            <v>600078388</v>
          </cell>
          <cell r="C82" t="str">
            <v>Agrupamento de Escolas de Eiriz, Baião</v>
          </cell>
          <cell r="D82" t="str">
            <v>Norte</v>
          </cell>
          <cell r="E82" t="str">
            <v>Porto</v>
          </cell>
          <cell r="F82" t="str">
            <v>Baião</v>
          </cell>
          <cell r="G82" t="str">
            <v>DL_21</v>
          </cell>
          <cell r="H82">
            <v>0</v>
          </cell>
          <cell r="I82" t="str">
            <v>Dina</v>
          </cell>
          <cell r="J82" t="str">
            <v>servicos@agrupeirizbaiao.edu.gov.pt</v>
          </cell>
          <cell r="K82">
            <v>255552834</v>
          </cell>
          <cell r="L82">
            <v>255552835</v>
          </cell>
          <cell r="M82" t="str">
            <v>AE</v>
          </cell>
          <cell r="N82">
            <v>344394</v>
          </cell>
          <cell r="O82" t="str">
            <v>QZP1</v>
          </cell>
          <cell r="P82" t="str">
            <v>Publico</v>
          </cell>
          <cell r="Q82">
            <v>4</v>
          </cell>
        </row>
        <row r="83">
          <cell r="A83">
            <v>150216</v>
          </cell>
          <cell r="B83">
            <v>600078507</v>
          </cell>
          <cell r="C83" t="str">
            <v>Agrupamento de Escolas de Vale de Ovil, Baião</v>
          </cell>
          <cell r="D83" t="str">
            <v>Norte</v>
          </cell>
          <cell r="E83" t="str">
            <v>Porto</v>
          </cell>
          <cell r="F83" t="str">
            <v>Baião</v>
          </cell>
          <cell r="G83" t="str">
            <v>DL_21</v>
          </cell>
          <cell r="H83">
            <v>0</v>
          </cell>
          <cell r="I83" t="str">
            <v>Dina</v>
          </cell>
          <cell r="J83" t="str">
            <v>servicos@valeovil.edu.gov.pt</v>
          </cell>
          <cell r="K83">
            <v>255542446</v>
          </cell>
          <cell r="L83">
            <v>255542722</v>
          </cell>
          <cell r="M83" t="str">
            <v>AE</v>
          </cell>
          <cell r="N83">
            <v>345702</v>
          </cell>
          <cell r="O83" t="str">
            <v>QZP1</v>
          </cell>
          <cell r="P83" t="str">
            <v>Publico</v>
          </cell>
          <cell r="Q83">
            <v>3</v>
          </cell>
        </row>
        <row r="84">
          <cell r="A84">
            <v>150745</v>
          </cell>
          <cell r="B84">
            <v>600085775</v>
          </cell>
          <cell r="C84" t="str">
            <v>Agrupamento de Escolas n.º 1 de Marco de Canaveses</v>
          </cell>
          <cell r="D84" t="str">
            <v>Norte</v>
          </cell>
          <cell r="E84" t="str">
            <v>Porto</v>
          </cell>
          <cell r="F84" t="str">
            <v>Marco de Canaveses</v>
          </cell>
          <cell r="G84" t="str">
            <v>DL_21</v>
          </cell>
          <cell r="H84">
            <v>0</v>
          </cell>
          <cell r="I84" t="str">
            <v>Dina</v>
          </cell>
          <cell r="J84" t="str">
            <v>servicos@ae1marco.edu.gov.pt</v>
          </cell>
          <cell r="K84">
            <v>255538240</v>
          </cell>
          <cell r="L84">
            <v>933407127</v>
          </cell>
          <cell r="M84" t="str">
            <v>AE</v>
          </cell>
          <cell r="N84">
            <v>402138</v>
          </cell>
          <cell r="O84" t="str">
            <v>QZP1</v>
          </cell>
          <cell r="P84" t="str">
            <v>Publico</v>
          </cell>
          <cell r="Q84">
            <v>11</v>
          </cell>
        </row>
        <row r="85">
          <cell r="A85">
            <v>150757</v>
          </cell>
          <cell r="B85">
            <v>600078302</v>
          </cell>
          <cell r="C85" t="str">
            <v>Agrupamento de Escolas de Perafita, Matosinhos</v>
          </cell>
          <cell r="D85" t="str">
            <v>Norte</v>
          </cell>
          <cell r="E85" t="str">
            <v>Porto</v>
          </cell>
          <cell r="F85" t="str">
            <v>Matosinhos</v>
          </cell>
          <cell r="G85" t="str">
            <v>APROXIMAR</v>
          </cell>
          <cell r="H85" t="str">
            <v>Matosinhos</v>
          </cell>
          <cell r="I85" t="str">
            <v>Dina</v>
          </cell>
          <cell r="J85" t="str">
            <v>servicos@aeperafita.edu.gov.pt</v>
          </cell>
          <cell r="K85">
            <v>229969834</v>
          </cell>
          <cell r="M85" t="str">
            <v>AE</v>
          </cell>
          <cell r="N85">
            <v>344163</v>
          </cell>
          <cell r="O85" t="str">
            <v>QZP1</v>
          </cell>
          <cell r="P85" t="str">
            <v>Publico</v>
          </cell>
          <cell r="Q85">
            <v>3</v>
          </cell>
        </row>
        <row r="86">
          <cell r="A86">
            <v>150769</v>
          </cell>
          <cell r="B86">
            <v>600081834</v>
          </cell>
          <cell r="C86" t="str">
            <v>Agrupamento de Escolas D. António Taipa, Freamunde, Paços de Ferreira</v>
          </cell>
          <cell r="D86" t="str">
            <v>Norte</v>
          </cell>
          <cell r="E86" t="str">
            <v>Porto</v>
          </cell>
          <cell r="F86" t="str">
            <v>Paços de Ferreira</v>
          </cell>
          <cell r="G86">
            <v>0</v>
          </cell>
          <cell r="H86">
            <v>0</v>
          </cell>
          <cell r="I86" t="str">
            <v>Dina</v>
          </cell>
          <cell r="J86" t="str">
            <v>servicos@agrupfreamunde.edu.gov.pt</v>
          </cell>
          <cell r="K86">
            <v>255880510</v>
          </cell>
          <cell r="L86">
            <v>255880730</v>
          </cell>
          <cell r="M86" t="str">
            <v>AE</v>
          </cell>
          <cell r="N86">
            <v>346913</v>
          </cell>
          <cell r="O86" t="str">
            <v>QZP1</v>
          </cell>
          <cell r="P86" t="str">
            <v>Publico</v>
          </cell>
          <cell r="Q86">
            <v>5</v>
          </cell>
        </row>
        <row r="87">
          <cell r="A87">
            <v>150770</v>
          </cell>
          <cell r="B87">
            <v>600078183</v>
          </cell>
          <cell r="C87" t="str">
            <v>Agrupamento de Escolas de Cristelo, Paredes</v>
          </cell>
          <cell r="D87" t="str">
            <v>Norte</v>
          </cell>
          <cell r="E87" t="str">
            <v>Porto</v>
          </cell>
          <cell r="F87" t="str">
            <v>Paredes</v>
          </cell>
          <cell r="G87">
            <v>0</v>
          </cell>
          <cell r="H87">
            <v>0</v>
          </cell>
          <cell r="I87" t="str">
            <v>Dina</v>
          </cell>
          <cell r="J87" t="str">
            <v>servicos@aecristelo.edu.gov.pt</v>
          </cell>
          <cell r="K87">
            <v>255783280</v>
          </cell>
          <cell r="L87">
            <v>255783342</v>
          </cell>
          <cell r="M87" t="str">
            <v>AE</v>
          </cell>
          <cell r="N87">
            <v>344096</v>
          </cell>
          <cell r="O87" t="str">
            <v>QZP1</v>
          </cell>
          <cell r="P87" t="str">
            <v>Publico</v>
          </cell>
          <cell r="Q87">
            <v>3</v>
          </cell>
        </row>
        <row r="88">
          <cell r="A88">
            <v>150782</v>
          </cell>
          <cell r="B88">
            <v>600078701</v>
          </cell>
          <cell r="C88" t="str">
            <v>Agrupamento de Escolas de Sobreira, Paredes</v>
          </cell>
          <cell r="D88" t="str">
            <v>Norte</v>
          </cell>
          <cell r="E88" t="str">
            <v>Porto</v>
          </cell>
          <cell r="F88" t="str">
            <v>Paredes</v>
          </cell>
          <cell r="G88">
            <v>0</v>
          </cell>
          <cell r="H88">
            <v>0</v>
          </cell>
          <cell r="I88" t="str">
            <v>Dina</v>
          </cell>
          <cell r="J88" t="str">
            <v>servicos@aes.edu.gov.pt</v>
          </cell>
          <cell r="K88">
            <v>224333818</v>
          </cell>
          <cell r="L88">
            <v>224339177</v>
          </cell>
          <cell r="M88" t="str">
            <v>AE</v>
          </cell>
          <cell r="N88">
            <v>344102</v>
          </cell>
          <cell r="O88" t="str">
            <v>QZP1</v>
          </cell>
          <cell r="P88" t="str">
            <v>Publico</v>
          </cell>
          <cell r="Q88">
            <v>4</v>
          </cell>
        </row>
        <row r="89">
          <cell r="A89">
            <v>150800</v>
          </cell>
          <cell r="B89">
            <v>600085554</v>
          </cell>
          <cell r="C89" t="str">
            <v>Agrupamento de Escolas Padre Benjamim Salgado, Vila Nova de Famalicão</v>
          </cell>
          <cell r="D89" t="str">
            <v>Norte</v>
          </cell>
          <cell r="E89" t="str">
            <v>Braga</v>
          </cell>
          <cell r="F89" t="str">
            <v>Vila Nova de Famalicão</v>
          </cell>
          <cell r="G89" t="str">
            <v>APROXIMAR</v>
          </cell>
          <cell r="H89" t="str">
            <v>Vila Nova de Famalicão</v>
          </cell>
          <cell r="I89" t="str">
            <v>Cristina A.</v>
          </cell>
          <cell r="J89" t="str">
            <v>servicos@aebsalgado.edu.gov.pt</v>
          </cell>
          <cell r="K89">
            <v>252996877</v>
          </cell>
          <cell r="L89">
            <v>252996878</v>
          </cell>
          <cell r="M89" t="str">
            <v>AE</v>
          </cell>
          <cell r="N89">
            <v>402400</v>
          </cell>
          <cell r="O89" t="str">
            <v>QZP1</v>
          </cell>
          <cell r="P89" t="str">
            <v>Publico</v>
          </cell>
          <cell r="Q89">
            <v>7</v>
          </cell>
        </row>
        <row r="90">
          <cell r="A90">
            <v>150812</v>
          </cell>
          <cell r="B90">
            <v>600078698</v>
          </cell>
          <cell r="C90" t="str">
            <v>Agrupamento de Escolas Professor Abel Salazar, Guimarães</v>
          </cell>
          <cell r="D90" t="str">
            <v>Norte</v>
          </cell>
          <cell r="E90" t="str">
            <v>Braga</v>
          </cell>
          <cell r="F90" t="str">
            <v>Guimarães</v>
          </cell>
          <cell r="G90">
            <v>0</v>
          </cell>
          <cell r="H90">
            <v>0</v>
          </cell>
          <cell r="I90" t="str">
            <v>Cristina A.</v>
          </cell>
          <cell r="J90" t="str">
            <v>servicos@aepas.edu.gov.pt</v>
          </cell>
          <cell r="K90">
            <v>253540040</v>
          </cell>
          <cell r="L90">
            <v>253540042</v>
          </cell>
          <cell r="M90" t="str">
            <v>AE</v>
          </cell>
          <cell r="N90">
            <v>343638</v>
          </cell>
          <cell r="O90" t="str">
            <v>QZP1</v>
          </cell>
          <cell r="P90" t="str">
            <v>Publico</v>
          </cell>
          <cell r="Q90">
            <v>5</v>
          </cell>
        </row>
        <row r="91">
          <cell r="A91">
            <v>150824</v>
          </cell>
          <cell r="B91">
            <v>600084434</v>
          </cell>
          <cell r="C91" t="str">
            <v>Agrupamento de Escolas de Alpendurada, Marco de Canaveses</v>
          </cell>
          <cell r="D91" t="str">
            <v>Norte</v>
          </cell>
          <cell r="E91" t="str">
            <v>Porto</v>
          </cell>
          <cell r="F91" t="str">
            <v>Marco de Canaveses</v>
          </cell>
          <cell r="G91" t="str">
            <v>DL_21</v>
          </cell>
          <cell r="H91">
            <v>0</v>
          </cell>
          <cell r="I91" t="str">
            <v>Dina</v>
          </cell>
          <cell r="J91" t="str">
            <v>servicos@aealpendorada.edu.gov.pt</v>
          </cell>
          <cell r="K91">
            <v>255618000</v>
          </cell>
          <cell r="L91">
            <v>255618152</v>
          </cell>
          <cell r="M91" t="str">
            <v>AE</v>
          </cell>
          <cell r="N91">
            <v>404640</v>
          </cell>
          <cell r="O91" t="str">
            <v>QZP1</v>
          </cell>
          <cell r="P91" t="str">
            <v>Publico</v>
          </cell>
          <cell r="Q91">
            <v>13</v>
          </cell>
        </row>
        <row r="92">
          <cell r="A92">
            <v>150836</v>
          </cell>
          <cell r="B92">
            <v>600080676</v>
          </cell>
          <cell r="C92" t="str">
            <v>Agrupamento de Escolas de Marco de Canaveses</v>
          </cell>
          <cell r="D92" t="str">
            <v>Norte</v>
          </cell>
          <cell r="E92" t="str">
            <v>Porto</v>
          </cell>
          <cell r="F92" t="str">
            <v>Marco de Canaveses</v>
          </cell>
          <cell r="G92" t="str">
            <v>DL_21</v>
          </cell>
          <cell r="H92">
            <v>0</v>
          </cell>
          <cell r="I92" t="str">
            <v>Dina</v>
          </cell>
          <cell r="J92" t="str">
            <v>servicos@aemarco-canaveses.edu.gov.pt</v>
          </cell>
          <cell r="K92">
            <v>255539060</v>
          </cell>
          <cell r="M92" t="str">
            <v>AE</v>
          </cell>
          <cell r="N92">
            <v>342099</v>
          </cell>
          <cell r="O92" t="str">
            <v>QZP1</v>
          </cell>
          <cell r="P92" t="str">
            <v>Publico</v>
          </cell>
          <cell r="Q92">
            <v>19</v>
          </cell>
        </row>
        <row r="93">
          <cell r="A93">
            <v>150848</v>
          </cell>
          <cell r="B93">
            <v>600076920</v>
          </cell>
          <cell r="C93" t="str">
            <v>Agrupamento de Escolas D. Pedro IV, Vila do Conde</v>
          </cell>
          <cell r="D93" t="str">
            <v>Norte</v>
          </cell>
          <cell r="E93" t="str">
            <v>Porto</v>
          </cell>
          <cell r="F93" t="str">
            <v>Vila do Conde</v>
          </cell>
          <cell r="G93">
            <v>0</v>
          </cell>
          <cell r="H93">
            <v>0</v>
          </cell>
          <cell r="I93" t="str">
            <v>Dina</v>
          </cell>
          <cell r="J93" t="str">
            <v>servicos@aedpedroiv.edu.gov.pt</v>
          </cell>
          <cell r="K93">
            <v>252670020</v>
          </cell>
          <cell r="L93">
            <v>252670021</v>
          </cell>
          <cell r="M93" t="str">
            <v>AE</v>
          </cell>
          <cell r="N93">
            <v>340947</v>
          </cell>
          <cell r="O93" t="str">
            <v>QZP1</v>
          </cell>
          <cell r="P93" t="str">
            <v>Publico</v>
          </cell>
          <cell r="Q93">
            <v>21</v>
          </cell>
        </row>
        <row r="94">
          <cell r="A94">
            <v>150850</v>
          </cell>
          <cell r="B94">
            <v>600081923</v>
          </cell>
          <cell r="C94" t="str">
            <v>Agrupamento de Escolas António Correia de Oliveira, Esposende</v>
          </cell>
          <cell r="D94" t="str">
            <v>Norte</v>
          </cell>
          <cell r="E94" t="str">
            <v>Braga</v>
          </cell>
          <cell r="F94" t="str">
            <v>Esposende</v>
          </cell>
          <cell r="G94">
            <v>0</v>
          </cell>
          <cell r="H94">
            <v>0</v>
          </cell>
          <cell r="I94" t="str">
            <v>Cristina A.</v>
          </cell>
          <cell r="J94" t="str">
            <v>servicos@aco.edu.gov.pt</v>
          </cell>
          <cell r="K94">
            <v>253960300</v>
          </cell>
          <cell r="L94">
            <v>253960301</v>
          </cell>
          <cell r="M94" t="str">
            <v>AE</v>
          </cell>
          <cell r="N94">
            <v>340248</v>
          </cell>
          <cell r="O94" t="str">
            <v>QZP1</v>
          </cell>
          <cell r="P94" t="str">
            <v>Publico</v>
          </cell>
          <cell r="Q94">
            <v>12</v>
          </cell>
        </row>
        <row r="95">
          <cell r="A95">
            <v>150861</v>
          </cell>
          <cell r="B95">
            <v>600082237</v>
          </cell>
          <cell r="C95" t="str">
            <v>Agrupamento de Escolas de Lordelo, Paredes</v>
          </cell>
          <cell r="D95" t="str">
            <v>Norte</v>
          </cell>
          <cell r="E95" t="str">
            <v>Porto</v>
          </cell>
          <cell r="F95" t="str">
            <v>Paredes</v>
          </cell>
          <cell r="G95">
            <v>0</v>
          </cell>
          <cell r="H95">
            <v>0</v>
          </cell>
          <cell r="I95" t="str">
            <v>Dina</v>
          </cell>
          <cell r="J95" t="str">
            <v>servicos@aelordelo.edu.gov.pt</v>
          </cell>
          <cell r="K95">
            <v>224442520</v>
          </cell>
          <cell r="M95" t="str">
            <v>AE</v>
          </cell>
          <cell r="N95">
            <v>346391</v>
          </cell>
          <cell r="O95" t="str">
            <v>QZP1</v>
          </cell>
          <cell r="P95" t="str">
            <v>Publico</v>
          </cell>
          <cell r="Q95">
            <v>3</v>
          </cell>
        </row>
        <row r="96">
          <cell r="A96">
            <v>150873</v>
          </cell>
          <cell r="B96">
            <v>600085783</v>
          </cell>
          <cell r="C96" t="str">
            <v>Agrupamento de Escolas Fontes Pereira de Melo, Porto</v>
          </cell>
          <cell r="D96" t="str">
            <v>Norte</v>
          </cell>
          <cell r="E96" t="str">
            <v>Porto</v>
          </cell>
          <cell r="F96" t="str">
            <v>Porto</v>
          </cell>
          <cell r="G96">
            <v>0</v>
          </cell>
          <cell r="H96">
            <v>0</v>
          </cell>
          <cell r="I96" t="str">
            <v>Dina</v>
          </cell>
          <cell r="J96" t="str">
            <v>servicos@aefontespmelo.edu.gov.pt</v>
          </cell>
          <cell r="K96">
            <v>226069563</v>
          </cell>
          <cell r="L96">
            <v>927963971</v>
          </cell>
          <cell r="M96" t="str">
            <v>AE</v>
          </cell>
          <cell r="N96">
            <v>401780</v>
          </cell>
          <cell r="O96" t="str">
            <v>QZP1</v>
          </cell>
          <cell r="P96" t="str">
            <v>Publico</v>
          </cell>
          <cell r="Q96">
            <v>5</v>
          </cell>
        </row>
        <row r="97">
          <cell r="A97">
            <v>150885</v>
          </cell>
          <cell r="B97">
            <v>600080773</v>
          </cell>
          <cell r="C97" t="str">
            <v>Agrupamento de Escolas de Moure e Ribeira do Neiva, Vila Verde</v>
          </cell>
          <cell r="D97" t="str">
            <v>Norte</v>
          </cell>
          <cell r="E97" t="str">
            <v>Braga</v>
          </cell>
          <cell r="F97" t="str">
            <v>Vila Verde</v>
          </cell>
          <cell r="G97">
            <v>0</v>
          </cell>
          <cell r="H97">
            <v>0</v>
          </cell>
          <cell r="I97" t="str">
            <v>Cristina A.</v>
          </cell>
          <cell r="J97" t="str">
            <v>servicos@aemourerneiva.edu.gov.pt</v>
          </cell>
          <cell r="K97">
            <v>253927185</v>
          </cell>
          <cell r="L97">
            <v>253927186</v>
          </cell>
          <cell r="M97" t="str">
            <v>AE</v>
          </cell>
          <cell r="N97">
            <v>345428</v>
          </cell>
          <cell r="O97" t="str">
            <v>QZP1</v>
          </cell>
          <cell r="P97" t="str">
            <v>Publico</v>
          </cell>
          <cell r="Q97">
            <v>11</v>
          </cell>
        </row>
        <row r="98">
          <cell r="A98">
            <v>150897</v>
          </cell>
          <cell r="B98">
            <v>600079619</v>
          </cell>
          <cell r="C98" t="str">
            <v>Agrupamento de Escolas de Prado, Vila Verde</v>
          </cell>
          <cell r="D98" t="str">
            <v>Norte</v>
          </cell>
          <cell r="E98" t="str">
            <v>Braga</v>
          </cell>
          <cell r="F98" t="str">
            <v>Vila Verde</v>
          </cell>
          <cell r="G98">
            <v>0</v>
          </cell>
          <cell r="H98">
            <v>0</v>
          </cell>
          <cell r="I98" t="str">
            <v>Cristina A.</v>
          </cell>
          <cell r="J98" t="str">
            <v>servicos@aeprado.edu.gov.pt</v>
          </cell>
          <cell r="K98">
            <v>253921725</v>
          </cell>
          <cell r="L98">
            <v>253925001</v>
          </cell>
          <cell r="M98" t="str">
            <v>AE</v>
          </cell>
          <cell r="N98">
            <v>342695</v>
          </cell>
          <cell r="O98" t="str">
            <v>QZP1</v>
          </cell>
          <cell r="P98" t="str">
            <v>Publico</v>
          </cell>
          <cell r="Q98">
            <v>6</v>
          </cell>
        </row>
        <row r="99">
          <cell r="A99">
            <v>150915</v>
          </cell>
          <cell r="B99">
            <v>600085430</v>
          </cell>
          <cell r="C99" t="str">
            <v>Agrupamento de Escolas de Póvoa de Lanhoso</v>
          </cell>
          <cell r="D99" t="str">
            <v>Norte</v>
          </cell>
          <cell r="E99" t="str">
            <v>Braga</v>
          </cell>
          <cell r="F99" t="str">
            <v>Póvoa de Lanhoso</v>
          </cell>
          <cell r="G99">
            <v>0</v>
          </cell>
          <cell r="H99">
            <v>0</v>
          </cell>
          <cell r="I99" t="str">
            <v>Cristina A.</v>
          </cell>
          <cell r="J99" t="str">
            <v>servicos@aeplanhoso.edu.gov.pt</v>
          </cell>
          <cell r="K99">
            <v>253633338</v>
          </cell>
          <cell r="L99">
            <v>927942033</v>
          </cell>
          <cell r="M99" t="str">
            <v>AE</v>
          </cell>
          <cell r="N99">
            <v>402588</v>
          </cell>
          <cell r="O99" t="str">
            <v>QZP1</v>
          </cell>
          <cell r="P99" t="str">
            <v>Publico</v>
          </cell>
          <cell r="Q99">
            <v>5</v>
          </cell>
        </row>
        <row r="100">
          <cell r="A100">
            <v>150927</v>
          </cell>
          <cell r="B100">
            <v>600085198</v>
          </cell>
          <cell r="C100" t="str">
            <v>Agrupamento de Escolas de Barcelos</v>
          </cell>
          <cell r="D100" t="str">
            <v>Norte</v>
          </cell>
          <cell r="E100" t="str">
            <v>Braga</v>
          </cell>
          <cell r="F100" t="str">
            <v>Barcelos</v>
          </cell>
          <cell r="G100" t="str">
            <v>DL_21</v>
          </cell>
          <cell r="H100">
            <v>0</v>
          </cell>
          <cell r="I100" t="str">
            <v>Cristina A.</v>
          </cell>
          <cell r="J100" t="str">
            <v>servicos@aebarcelos.edu.gov.pt</v>
          </cell>
          <cell r="K100">
            <v>253809360</v>
          </cell>
          <cell r="L100">
            <v>253809363</v>
          </cell>
          <cell r="M100" t="str">
            <v>AE</v>
          </cell>
          <cell r="N100">
            <v>403799</v>
          </cell>
          <cell r="O100" t="str">
            <v>QZP1</v>
          </cell>
          <cell r="P100" t="str">
            <v>Publico</v>
          </cell>
          <cell r="Q100">
            <v>8</v>
          </cell>
        </row>
        <row r="101">
          <cell r="A101">
            <v>150939</v>
          </cell>
          <cell r="B101">
            <v>600077900</v>
          </cell>
          <cell r="C101" t="str">
            <v>Agrupamento de Escolas de Vale do Tamel, Barcelos</v>
          </cell>
          <cell r="D101" t="str">
            <v>Norte</v>
          </cell>
          <cell r="E101" t="str">
            <v>Braga</v>
          </cell>
          <cell r="F101" t="str">
            <v>Barcelos</v>
          </cell>
          <cell r="G101" t="str">
            <v>DL_21</v>
          </cell>
          <cell r="H101">
            <v>0</v>
          </cell>
          <cell r="I101" t="str">
            <v>Cristina A.</v>
          </cell>
          <cell r="J101" t="str">
            <v>servicos@valetamel.edu.gov.pt</v>
          </cell>
          <cell r="K101">
            <v>253808170</v>
          </cell>
          <cell r="L101">
            <v>253808071</v>
          </cell>
          <cell r="M101" t="str">
            <v>AE</v>
          </cell>
          <cell r="N101">
            <v>343651</v>
          </cell>
          <cell r="O101" t="str">
            <v>QZP1</v>
          </cell>
          <cell r="P101" t="str">
            <v>Publico</v>
          </cell>
          <cell r="Q101">
            <v>15</v>
          </cell>
        </row>
        <row r="102">
          <cell r="A102">
            <v>150940</v>
          </cell>
          <cell r="B102">
            <v>600078132</v>
          </cell>
          <cell r="C102" t="str">
            <v>Agrupamento de Escolas Rosa Ramalho, Barcelos</v>
          </cell>
          <cell r="D102" t="str">
            <v>Norte</v>
          </cell>
          <cell r="E102" t="str">
            <v>Braga</v>
          </cell>
          <cell r="F102" t="str">
            <v>Barcelos</v>
          </cell>
          <cell r="G102" t="str">
            <v>DL_21</v>
          </cell>
          <cell r="H102">
            <v>0</v>
          </cell>
          <cell r="I102" t="str">
            <v>Cristina A.</v>
          </cell>
          <cell r="J102" t="str">
            <v>servicos@aerosaramalho.edu.gov.pt</v>
          </cell>
          <cell r="K102">
            <v>253831090</v>
          </cell>
          <cell r="L102">
            <v>253831971</v>
          </cell>
          <cell r="M102" t="str">
            <v>AE</v>
          </cell>
          <cell r="N102">
            <v>343675</v>
          </cell>
          <cell r="O102" t="str">
            <v>QZP1</v>
          </cell>
          <cell r="P102" t="str">
            <v>Publico</v>
          </cell>
          <cell r="Q102">
            <v>18</v>
          </cell>
        </row>
        <row r="103">
          <cell r="A103">
            <v>150952</v>
          </cell>
          <cell r="B103">
            <v>600081702</v>
          </cell>
          <cell r="C103" t="str">
            <v>Agrupamento de Escolas André Soares, Braga</v>
          </cell>
          <cell r="D103" t="str">
            <v>Norte</v>
          </cell>
          <cell r="E103" t="str">
            <v>Braga</v>
          </cell>
          <cell r="F103" t="str">
            <v>Braga</v>
          </cell>
          <cell r="G103">
            <v>0</v>
          </cell>
          <cell r="H103">
            <v>0</v>
          </cell>
          <cell r="I103" t="str">
            <v>Cristina A.</v>
          </cell>
          <cell r="J103" t="str">
            <v>servicos@aeandresoares.edu.gov.pt</v>
          </cell>
          <cell r="K103">
            <v>253214430</v>
          </cell>
          <cell r="L103">
            <v>253265462</v>
          </cell>
          <cell r="M103" t="str">
            <v>AE</v>
          </cell>
          <cell r="N103">
            <v>340224</v>
          </cell>
          <cell r="O103" t="str">
            <v>QZP1</v>
          </cell>
          <cell r="P103" t="str">
            <v>Publico</v>
          </cell>
          <cell r="Q103">
            <v>5</v>
          </cell>
        </row>
        <row r="104">
          <cell r="A104">
            <v>150964</v>
          </cell>
          <cell r="B104">
            <v>600078329</v>
          </cell>
          <cell r="C104" t="str">
            <v>Agrupamento de Escolas de Trigal de Santa Maria, Braga</v>
          </cell>
          <cell r="D104" t="str">
            <v>Norte</v>
          </cell>
          <cell r="E104" t="str">
            <v>Braga</v>
          </cell>
          <cell r="F104" t="str">
            <v>Braga</v>
          </cell>
          <cell r="G104">
            <v>0</v>
          </cell>
          <cell r="H104">
            <v>0</v>
          </cell>
          <cell r="I104" t="str">
            <v>Cristina A.</v>
          </cell>
          <cell r="J104" t="str">
            <v>servicos@aetsm.edu.gov.pt</v>
          </cell>
          <cell r="K104">
            <v>253671252</v>
          </cell>
          <cell r="M104" t="str">
            <v>AE</v>
          </cell>
          <cell r="N104">
            <v>344485</v>
          </cell>
          <cell r="O104" t="str">
            <v>QZP1</v>
          </cell>
          <cell r="P104" t="str">
            <v>Publico</v>
          </cell>
          <cell r="Q104">
            <v>11</v>
          </cell>
        </row>
        <row r="105">
          <cell r="A105">
            <v>150976</v>
          </cell>
          <cell r="B105">
            <v>600077594</v>
          </cell>
          <cell r="C105" t="str">
            <v>Agrupamento de Escolas Alberto Sampaio, Braga</v>
          </cell>
          <cell r="D105" t="str">
            <v>Norte</v>
          </cell>
          <cell r="E105" t="str">
            <v>Braga</v>
          </cell>
          <cell r="F105" t="str">
            <v>Braga</v>
          </cell>
          <cell r="G105">
            <v>0</v>
          </cell>
          <cell r="H105">
            <v>0</v>
          </cell>
          <cell r="I105" t="str">
            <v>Cristina A.</v>
          </cell>
          <cell r="J105" t="str">
            <v>servicos@aeasampaio.edu.gov.pt</v>
          </cell>
          <cell r="K105">
            <v>253204220</v>
          </cell>
          <cell r="L105">
            <v>253682210</v>
          </cell>
          <cell r="M105" t="str">
            <v>AE</v>
          </cell>
          <cell r="N105">
            <v>400737</v>
          </cell>
          <cell r="O105" t="str">
            <v>QZP1</v>
          </cell>
          <cell r="P105" t="str">
            <v>Publico</v>
          </cell>
          <cell r="Q105">
            <v>11</v>
          </cell>
        </row>
        <row r="106">
          <cell r="A106">
            <v>150988</v>
          </cell>
          <cell r="B106">
            <v>600072541</v>
          </cell>
          <cell r="C106" t="str">
            <v>Agrupamento de Escolas Dr. Francisco Sanches, Braga</v>
          </cell>
          <cell r="D106" t="str">
            <v>Norte</v>
          </cell>
          <cell r="E106" t="str">
            <v>Braga</v>
          </cell>
          <cell r="F106" t="str">
            <v>Braga</v>
          </cell>
          <cell r="G106">
            <v>0</v>
          </cell>
          <cell r="H106">
            <v>0</v>
          </cell>
          <cell r="I106" t="str">
            <v>Cristina A.</v>
          </cell>
          <cell r="J106" t="str">
            <v>servicos@aefs.edu.gov.pt</v>
          </cell>
          <cell r="K106">
            <v>253609120</v>
          </cell>
          <cell r="L106">
            <v>253609121</v>
          </cell>
          <cell r="M106" t="str">
            <v>AE</v>
          </cell>
          <cell r="N106">
            <v>341540</v>
          </cell>
          <cell r="O106" t="str">
            <v>QZP1</v>
          </cell>
          <cell r="P106" t="str">
            <v>Publico</v>
          </cell>
          <cell r="Q106">
            <v>7</v>
          </cell>
        </row>
        <row r="107">
          <cell r="A107">
            <v>150990</v>
          </cell>
          <cell r="B107">
            <v>600078990</v>
          </cell>
          <cell r="C107" t="str">
            <v>Agrupamento de Escolas D. Maria II, Braga</v>
          </cell>
          <cell r="D107" t="str">
            <v>Norte</v>
          </cell>
          <cell r="E107" t="str">
            <v>Braga</v>
          </cell>
          <cell r="F107" t="str">
            <v>Braga</v>
          </cell>
          <cell r="G107">
            <v>0</v>
          </cell>
          <cell r="H107">
            <v>0</v>
          </cell>
          <cell r="I107" t="str">
            <v>Cristina A.</v>
          </cell>
          <cell r="J107" t="str">
            <v>servicos@aedonamaria.edu.gov.pt</v>
          </cell>
          <cell r="K107">
            <v>253208790</v>
          </cell>
          <cell r="M107" t="str">
            <v>AE</v>
          </cell>
          <cell r="N107">
            <v>401341</v>
          </cell>
          <cell r="O107" t="str">
            <v>QZP1</v>
          </cell>
          <cell r="P107" t="str">
            <v>Publico</v>
          </cell>
          <cell r="Q107">
            <v>10</v>
          </cell>
        </row>
        <row r="108">
          <cell r="A108">
            <v>151002</v>
          </cell>
          <cell r="B108">
            <v>600080889</v>
          </cell>
          <cell r="C108" t="str">
            <v>Agrupamento de Escolas de Celeirós, Braga</v>
          </cell>
          <cell r="D108" t="str">
            <v>Norte</v>
          </cell>
          <cell r="E108" t="str">
            <v>Braga</v>
          </cell>
          <cell r="F108" t="str">
            <v>Braga</v>
          </cell>
          <cell r="G108">
            <v>0</v>
          </cell>
          <cell r="H108">
            <v>0</v>
          </cell>
          <cell r="I108" t="str">
            <v>Cristina A.</v>
          </cell>
          <cell r="J108" t="str">
            <v>servicos@aeceleiros.edu.gov.pt</v>
          </cell>
          <cell r="K108">
            <v>253304270</v>
          </cell>
          <cell r="L108">
            <v>253670302</v>
          </cell>
          <cell r="M108" t="str">
            <v>AE</v>
          </cell>
          <cell r="N108">
            <v>345623</v>
          </cell>
          <cell r="O108" t="str">
            <v>QZP1</v>
          </cell>
          <cell r="P108" t="str">
            <v>Publico</v>
          </cell>
          <cell r="Q108">
            <v>7</v>
          </cell>
        </row>
        <row r="109">
          <cell r="A109">
            <v>151014</v>
          </cell>
          <cell r="B109">
            <v>600077691</v>
          </cell>
          <cell r="C109" t="str">
            <v>Agrupamento de Escolas Francisco de Holanda, Guimarães</v>
          </cell>
          <cell r="D109" t="str">
            <v>Norte</v>
          </cell>
          <cell r="E109" t="str">
            <v>Braga</v>
          </cell>
          <cell r="F109" t="str">
            <v>Guimarães</v>
          </cell>
          <cell r="G109">
            <v>0</v>
          </cell>
          <cell r="H109">
            <v>0</v>
          </cell>
          <cell r="I109" t="str">
            <v>Cristina A.</v>
          </cell>
          <cell r="J109" t="str">
            <v>servicos@aefholanda.edu.gov.pt</v>
          </cell>
          <cell r="K109">
            <v>253412954</v>
          </cell>
          <cell r="L109">
            <v>253540137</v>
          </cell>
          <cell r="M109" t="str">
            <v>AE</v>
          </cell>
          <cell r="N109">
            <v>401791</v>
          </cell>
          <cell r="O109" t="str">
            <v>QZP1</v>
          </cell>
          <cell r="P109" t="str">
            <v>Publico</v>
          </cell>
          <cell r="Q109">
            <v>4</v>
          </cell>
        </row>
        <row r="110">
          <cell r="A110">
            <v>151026</v>
          </cell>
          <cell r="B110">
            <v>600081621</v>
          </cell>
          <cell r="C110" t="str">
            <v>Agrupamento de Escolas das Taipas, Guimarães</v>
          </cell>
          <cell r="D110" t="str">
            <v>Norte</v>
          </cell>
          <cell r="E110" t="str">
            <v>Braga</v>
          </cell>
          <cell r="F110" t="str">
            <v>Guimarães</v>
          </cell>
          <cell r="G110">
            <v>0</v>
          </cell>
          <cell r="H110">
            <v>0</v>
          </cell>
          <cell r="I110" t="str">
            <v>Cristina A.</v>
          </cell>
          <cell r="J110" t="str">
            <v>servicos@aetaipas.edu.gov.pt</v>
          </cell>
          <cell r="K110">
            <v>253470670</v>
          </cell>
          <cell r="L110">
            <v>253470674</v>
          </cell>
          <cell r="M110" t="str">
            <v>AE</v>
          </cell>
          <cell r="N110">
            <v>340455</v>
          </cell>
          <cell r="O110" t="str">
            <v>QZP1</v>
          </cell>
          <cell r="P110" t="str">
            <v>Publico</v>
          </cell>
          <cell r="Q110">
            <v>7</v>
          </cell>
        </row>
        <row r="111">
          <cell r="A111">
            <v>151038</v>
          </cell>
          <cell r="B111">
            <v>600081010</v>
          </cell>
          <cell r="C111" t="str">
            <v>Agrupamento de Escolas D. Afonso Henriques, Guimarães</v>
          </cell>
          <cell r="D111" t="str">
            <v>Norte</v>
          </cell>
          <cell r="E111" t="str">
            <v>Braga</v>
          </cell>
          <cell r="F111" t="str">
            <v>Guimarães</v>
          </cell>
          <cell r="G111">
            <v>0</v>
          </cell>
          <cell r="H111">
            <v>0</v>
          </cell>
          <cell r="I111" t="str">
            <v>Cristina A.</v>
          </cell>
          <cell r="J111" t="str">
            <v>servicos@aedah.edu.gov.pt</v>
          </cell>
          <cell r="K111">
            <v>253413410</v>
          </cell>
          <cell r="L111">
            <v>253414959</v>
          </cell>
          <cell r="M111" t="str">
            <v>AE</v>
          </cell>
          <cell r="N111">
            <v>340674</v>
          </cell>
          <cell r="O111" t="str">
            <v>QZP1</v>
          </cell>
          <cell r="P111" t="str">
            <v>Publico</v>
          </cell>
          <cell r="Q111">
            <v>5</v>
          </cell>
        </row>
        <row r="112">
          <cell r="A112">
            <v>151040</v>
          </cell>
          <cell r="B112">
            <v>600081184</v>
          </cell>
          <cell r="C112" t="str">
            <v>Agrupamento de Escolas de Pevidém, Guimarães</v>
          </cell>
          <cell r="D112" t="str">
            <v>Norte</v>
          </cell>
          <cell r="E112" t="str">
            <v>Braga</v>
          </cell>
          <cell r="F112" t="str">
            <v>Guimarães</v>
          </cell>
          <cell r="G112">
            <v>0</v>
          </cell>
          <cell r="H112">
            <v>0</v>
          </cell>
          <cell r="I112" t="str">
            <v>Cristina A.</v>
          </cell>
          <cell r="J112" t="str">
            <v>servicos@aepevidem.edu.gov.pt</v>
          </cell>
          <cell r="K112">
            <v>253532335</v>
          </cell>
          <cell r="M112" t="str">
            <v>AE</v>
          </cell>
          <cell r="N112">
            <v>342622</v>
          </cell>
          <cell r="O112" t="str">
            <v>QZP1</v>
          </cell>
          <cell r="P112" t="str">
            <v>Publico</v>
          </cell>
          <cell r="Q112">
            <v>6</v>
          </cell>
        </row>
        <row r="113">
          <cell r="A113">
            <v>151051</v>
          </cell>
          <cell r="B113">
            <v>600081389</v>
          </cell>
          <cell r="C113" t="str">
            <v>Agrupamento de Escolas Arqueólogo Mário Cardoso, Guimarães</v>
          </cell>
          <cell r="D113" t="str">
            <v>Norte</v>
          </cell>
          <cell r="E113" t="str">
            <v>Braga</v>
          </cell>
          <cell r="F113" t="str">
            <v>Guimarães</v>
          </cell>
          <cell r="G113">
            <v>0</v>
          </cell>
          <cell r="H113">
            <v>0</v>
          </cell>
          <cell r="I113" t="str">
            <v>Cristina A.</v>
          </cell>
          <cell r="J113" t="str">
            <v>servicos@aeamc.edu.gov.pt</v>
          </cell>
          <cell r="K113">
            <v>253479790</v>
          </cell>
          <cell r="L113">
            <v>253479796</v>
          </cell>
          <cell r="M113" t="str">
            <v>AE</v>
          </cell>
          <cell r="N113">
            <v>342981</v>
          </cell>
          <cell r="O113" t="str">
            <v>QZP1</v>
          </cell>
          <cell r="P113" t="str">
            <v>Publico</v>
          </cell>
          <cell r="Q113">
            <v>6</v>
          </cell>
        </row>
        <row r="114">
          <cell r="A114">
            <v>151063</v>
          </cell>
          <cell r="B114">
            <v>600074161</v>
          </cell>
          <cell r="C114" t="str">
            <v>Agrupamento de Escolas Gil Vicente, Guimarães</v>
          </cell>
          <cell r="D114" t="str">
            <v>Norte</v>
          </cell>
          <cell r="E114" t="str">
            <v>Braga</v>
          </cell>
          <cell r="F114" t="str">
            <v>Guimarães</v>
          </cell>
          <cell r="G114">
            <v>0</v>
          </cell>
          <cell r="H114">
            <v>0</v>
          </cell>
          <cell r="I114" t="str">
            <v>Cristina A.</v>
          </cell>
          <cell r="J114" t="str">
            <v>servicos@agv.edu.gov.pt</v>
          </cell>
          <cell r="K114">
            <v>253522403</v>
          </cell>
          <cell r="L114">
            <v>253522323</v>
          </cell>
          <cell r="M114" t="str">
            <v>AE</v>
          </cell>
          <cell r="N114">
            <v>345556</v>
          </cell>
          <cell r="O114" t="str">
            <v>QZP1</v>
          </cell>
          <cell r="P114" t="str">
            <v>Publico</v>
          </cell>
          <cell r="Q114">
            <v>4</v>
          </cell>
        </row>
        <row r="115">
          <cell r="A115">
            <v>151075</v>
          </cell>
          <cell r="B115">
            <v>600081699</v>
          </cell>
          <cell r="C115" t="str">
            <v>Agrupamento de Escolas D. Maria II, Vila Nova de Famalicão</v>
          </cell>
          <cell r="D115" t="str">
            <v>Norte</v>
          </cell>
          <cell r="E115" t="str">
            <v>Braga</v>
          </cell>
          <cell r="F115" t="str">
            <v>Vila Nova de Famalicão</v>
          </cell>
          <cell r="G115" t="str">
            <v>APROXIMAR</v>
          </cell>
          <cell r="H115" t="str">
            <v>Vila Nova de Famalicão</v>
          </cell>
          <cell r="I115" t="str">
            <v>Cristina A.</v>
          </cell>
          <cell r="J115" t="str">
            <v>servicos@aedmaria2.edu.gov.pt</v>
          </cell>
          <cell r="K115">
            <v>252311365</v>
          </cell>
          <cell r="L115">
            <v>252371749</v>
          </cell>
          <cell r="M115" t="str">
            <v>AE</v>
          </cell>
          <cell r="N115">
            <v>340856</v>
          </cell>
          <cell r="O115" t="str">
            <v>QZP1</v>
          </cell>
          <cell r="P115" t="str">
            <v>Publico</v>
          </cell>
          <cell r="Q115">
            <v>20</v>
          </cell>
        </row>
        <row r="116">
          <cell r="A116">
            <v>151099</v>
          </cell>
          <cell r="B116">
            <v>600081435</v>
          </cell>
          <cell r="C116" t="str">
            <v>Agrupamento de Escolas de Amarante</v>
          </cell>
          <cell r="D116" t="str">
            <v>Norte</v>
          </cell>
          <cell r="E116" t="str">
            <v>Porto</v>
          </cell>
          <cell r="F116" t="str">
            <v>Amarante</v>
          </cell>
          <cell r="G116" t="str">
            <v>DL_21</v>
          </cell>
          <cell r="H116">
            <v>0</v>
          </cell>
          <cell r="I116" t="str">
            <v>Dina</v>
          </cell>
          <cell r="J116" t="str">
            <v>servicos@aeamarante.edu.gov.pt</v>
          </cell>
          <cell r="K116">
            <v>255420620</v>
          </cell>
          <cell r="M116" t="str">
            <v>AE</v>
          </cell>
          <cell r="N116">
            <v>340182</v>
          </cell>
          <cell r="O116" t="str">
            <v>QZP1</v>
          </cell>
          <cell r="P116" t="str">
            <v>Publico</v>
          </cell>
          <cell r="Q116">
            <v>14</v>
          </cell>
        </row>
        <row r="117">
          <cell r="A117">
            <v>151105</v>
          </cell>
          <cell r="B117">
            <v>600080749</v>
          </cell>
          <cell r="C117" t="str">
            <v>Agrupamento de Escolas À Beira Douro, Gondomar</v>
          </cell>
          <cell r="D117" t="str">
            <v>Norte</v>
          </cell>
          <cell r="E117" t="str">
            <v>Porto</v>
          </cell>
          <cell r="F117" t="str">
            <v>Gondomar</v>
          </cell>
          <cell r="G117" t="str">
            <v>DL_21</v>
          </cell>
          <cell r="H117">
            <v>0</v>
          </cell>
          <cell r="I117" t="str">
            <v>Dina</v>
          </cell>
          <cell r="J117" t="str">
            <v>servicos@aegondomar.edu.gov.pt</v>
          </cell>
          <cell r="K117">
            <v>224760732</v>
          </cell>
          <cell r="M117" t="str">
            <v>AE</v>
          </cell>
          <cell r="N117">
            <v>344321</v>
          </cell>
          <cell r="O117" t="str">
            <v>QZP1</v>
          </cell>
          <cell r="P117" t="str">
            <v>Publico</v>
          </cell>
          <cell r="Q117">
            <v>7</v>
          </cell>
        </row>
        <row r="118">
          <cell r="A118">
            <v>151117</v>
          </cell>
          <cell r="B118">
            <v>600082156</v>
          </cell>
          <cell r="C118" t="str">
            <v>Agrupamento de Escolas de Paços de Ferreira</v>
          </cell>
          <cell r="D118" t="str">
            <v>Norte</v>
          </cell>
          <cell r="E118" t="str">
            <v>Porto</v>
          </cell>
          <cell r="F118" t="str">
            <v>Paços de Ferreira</v>
          </cell>
          <cell r="G118">
            <v>0</v>
          </cell>
          <cell r="H118">
            <v>0</v>
          </cell>
          <cell r="I118" t="str">
            <v>Dina</v>
          </cell>
          <cell r="J118" t="str">
            <v>servicos@avepf.edu.gov.pt</v>
          </cell>
          <cell r="K118">
            <v>255861751</v>
          </cell>
          <cell r="L118">
            <v>255871099</v>
          </cell>
          <cell r="M118" t="str">
            <v>AE</v>
          </cell>
          <cell r="N118">
            <v>344151</v>
          </cell>
          <cell r="O118" t="str">
            <v>QZP1</v>
          </cell>
          <cell r="P118" t="str">
            <v>Publico</v>
          </cell>
          <cell r="Q118">
            <v>5</v>
          </cell>
        </row>
        <row r="119">
          <cell r="A119">
            <v>151130</v>
          </cell>
          <cell r="B119">
            <v>600078450</v>
          </cell>
          <cell r="C119" t="str">
            <v>Agrupamento de Escolas D. Afonso Henriques, Santo Tirso</v>
          </cell>
          <cell r="D119" t="str">
            <v>Norte</v>
          </cell>
          <cell r="E119" t="str">
            <v>Porto</v>
          </cell>
          <cell r="F119" t="str">
            <v>Santo Tirso</v>
          </cell>
          <cell r="G119">
            <v>0</v>
          </cell>
          <cell r="H119">
            <v>0</v>
          </cell>
          <cell r="I119" t="str">
            <v>Dina</v>
          </cell>
          <cell r="J119" t="str">
            <v>servicos@afonsohenriquesaves.edu.gov.pt</v>
          </cell>
          <cell r="K119">
            <v>252873510</v>
          </cell>
          <cell r="L119">
            <v>252873570</v>
          </cell>
          <cell r="M119" t="str">
            <v>AE</v>
          </cell>
          <cell r="N119">
            <v>404597</v>
          </cell>
          <cell r="O119" t="str">
            <v>QZP1</v>
          </cell>
          <cell r="P119" t="str">
            <v>Publico</v>
          </cell>
          <cell r="Q119">
            <v>5</v>
          </cell>
        </row>
        <row r="120">
          <cell r="A120">
            <v>150230</v>
          </cell>
          <cell r="B120">
            <v>600085503</v>
          </cell>
          <cell r="C120" t="str">
            <v>Agrupamento de Escolas Fernão de Magalhães, Chaves</v>
          </cell>
          <cell r="D120" t="str">
            <v>Norte</v>
          </cell>
          <cell r="E120" t="str">
            <v>Vila Real</v>
          </cell>
          <cell r="F120" t="str">
            <v>Chaves</v>
          </cell>
          <cell r="G120">
            <v>0</v>
          </cell>
          <cell r="H120">
            <v>0</v>
          </cell>
          <cell r="I120" t="str">
            <v>HUGO</v>
          </cell>
          <cell r="J120" t="str">
            <v>servicos@aefmagalhaes.edu.gov.pt</v>
          </cell>
          <cell r="K120">
            <v>276340090</v>
          </cell>
          <cell r="L120">
            <v>276340099</v>
          </cell>
          <cell r="M120" t="str">
            <v>AE</v>
          </cell>
          <cell r="N120">
            <v>401717</v>
          </cell>
          <cell r="O120" t="str">
            <v>QZP2</v>
          </cell>
          <cell r="P120" t="str">
            <v>Publico</v>
          </cell>
          <cell r="Q120">
            <v>3</v>
          </cell>
        </row>
        <row r="121">
          <cell r="A121">
            <v>150241</v>
          </cell>
          <cell r="B121">
            <v>600078248</v>
          </cell>
          <cell r="C121" t="str">
            <v>Agrupamento de Escolas Sá de Miranda, Braga</v>
          </cell>
          <cell r="D121" t="str">
            <v>Norte</v>
          </cell>
          <cell r="E121" t="str">
            <v>Braga</v>
          </cell>
          <cell r="F121" t="str">
            <v>Braga</v>
          </cell>
          <cell r="G121">
            <v>0</v>
          </cell>
          <cell r="H121">
            <v>0</v>
          </cell>
          <cell r="I121" t="str">
            <v>Cristina A.</v>
          </cell>
          <cell r="J121" t="str">
            <v>servicos@samiranda.edu.gov.pt</v>
          </cell>
          <cell r="K121">
            <v>253200980</v>
          </cell>
          <cell r="M121" t="str">
            <v>AE</v>
          </cell>
          <cell r="N121">
            <v>402849</v>
          </cell>
          <cell r="O121" t="str">
            <v>QZP1</v>
          </cell>
          <cell r="P121" t="str">
            <v>Publico</v>
          </cell>
          <cell r="Q121">
            <v>12</v>
          </cell>
        </row>
        <row r="122">
          <cell r="A122">
            <v>150253</v>
          </cell>
          <cell r="B122">
            <v>600078310</v>
          </cell>
          <cell r="C122" t="str">
            <v>Agrupamento de Escolas de Braga Oeste</v>
          </cell>
          <cell r="D122" t="str">
            <v>Norte</v>
          </cell>
          <cell r="E122" t="str">
            <v>Braga</v>
          </cell>
          <cell r="F122" t="str">
            <v>Braga</v>
          </cell>
          <cell r="G122">
            <v>0</v>
          </cell>
          <cell r="H122">
            <v>0</v>
          </cell>
          <cell r="I122" t="str">
            <v>Cristina A.</v>
          </cell>
          <cell r="J122" t="str">
            <v>servicos@aebragaoeste.edu.gov.pt</v>
          </cell>
          <cell r="K122">
            <v>253919140</v>
          </cell>
          <cell r="L122">
            <v>253919147</v>
          </cell>
          <cell r="M122" t="str">
            <v>AE</v>
          </cell>
          <cell r="N122">
            <v>343640</v>
          </cell>
          <cell r="O122" t="str">
            <v>QZP1</v>
          </cell>
          <cell r="P122" t="str">
            <v>Publico</v>
          </cell>
          <cell r="Q122">
            <v>10</v>
          </cell>
        </row>
        <row r="123">
          <cell r="A123">
            <v>150290</v>
          </cell>
          <cell r="B123">
            <v>600081850</v>
          </cell>
          <cell r="C123" t="str">
            <v>Agrupamento de Escolas Virgínia Moura, Guimarães</v>
          </cell>
          <cell r="D123" t="str">
            <v>Norte</v>
          </cell>
          <cell r="E123" t="str">
            <v>Braga</v>
          </cell>
          <cell r="F123" t="str">
            <v>Guimarães</v>
          </cell>
          <cell r="G123">
            <v>0</v>
          </cell>
          <cell r="H123">
            <v>0</v>
          </cell>
          <cell r="I123" t="str">
            <v>Cristina A.</v>
          </cell>
          <cell r="J123" t="str">
            <v>servicos@aevm.edu.gov.pt</v>
          </cell>
          <cell r="K123">
            <v>253560160</v>
          </cell>
          <cell r="L123">
            <v>253561911</v>
          </cell>
          <cell r="M123" t="str">
            <v>AE</v>
          </cell>
          <cell r="N123">
            <v>343249</v>
          </cell>
          <cell r="O123" t="str">
            <v>QZP1</v>
          </cell>
          <cell r="P123" t="str">
            <v>Publico</v>
          </cell>
          <cell r="Q123">
            <v>5</v>
          </cell>
        </row>
        <row r="124">
          <cell r="A124">
            <v>150307</v>
          </cell>
          <cell r="B124">
            <v>600079104</v>
          </cell>
          <cell r="C124" t="str">
            <v>Agrupamento de Escolas do Vale de São Torcato, Guimarães</v>
          </cell>
          <cell r="D124" t="str">
            <v>Norte</v>
          </cell>
          <cell r="E124" t="str">
            <v>Braga</v>
          </cell>
          <cell r="F124" t="str">
            <v>Guimarães</v>
          </cell>
          <cell r="G124">
            <v>0</v>
          </cell>
          <cell r="H124">
            <v>0</v>
          </cell>
          <cell r="I124" t="str">
            <v>Cristina A.</v>
          </cell>
          <cell r="J124" t="str">
            <v>servicos@aevst.edu.gov.pt</v>
          </cell>
          <cell r="K124">
            <v>253559874</v>
          </cell>
          <cell r="M124" t="str">
            <v>AE</v>
          </cell>
          <cell r="N124">
            <v>345568</v>
          </cell>
          <cell r="O124" t="str">
            <v>QZP1</v>
          </cell>
          <cell r="P124" t="str">
            <v>Publico</v>
          </cell>
          <cell r="Q124">
            <v>4</v>
          </cell>
        </row>
        <row r="125">
          <cell r="A125">
            <v>150319</v>
          </cell>
          <cell r="B125">
            <v>600084205</v>
          </cell>
          <cell r="C125" t="str">
            <v>Agrupamento de Escolas de Terras de Bouro</v>
          </cell>
          <cell r="D125" t="str">
            <v>Norte</v>
          </cell>
          <cell r="E125" t="str">
            <v>Braga</v>
          </cell>
          <cell r="F125" t="str">
            <v>Terras de Bouro</v>
          </cell>
          <cell r="G125">
            <v>0</v>
          </cell>
          <cell r="H125">
            <v>0</v>
          </cell>
          <cell r="I125" t="str">
            <v>Cristina A.</v>
          </cell>
          <cell r="J125" t="str">
            <v>servicos@aetb.edu.gov.pt</v>
          </cell>
          <cell r="K125">
            <v>253359010</v>
          </cell>
          <cell r="L125">
            <v>253359012</v>
          </cell>
          <cell r="M125" t="str">
            <v>AE</v>
          </cell>
          <cell r="N125">
            <v>345994</v>
          </cell>
          <cell r="O125" t="str">
            <v>QZP1</v>
          </cell>
          <cell r="P125" t="str">
            <v>Publico</v>
          </cell>
          <cell r="Q125">
            <v>6</v>
          </cell>
        </row>
        <row r="126">
          <cell r="A126">
            <v>150320</v>
          </cell>
          <cell r="B126">
            <v>600078345</v>
          </cell>
          <cell r="C126" t="str">
            <v>Agrupamento de Escolas Gonçalo Sampaio, Póvoa de Lanhoso</v>
          </cell>
          <cell r="D126" t="str">
            <v>Norte</v>
          </cell>
          <cell r="E126" t="str">
            <v>Braga</v>
          </cell>
          <cell r="F126" t="str">
            <v>Póvoa de Lanhoso</v>
          </cell>
          <cell r="G126">
            <v>0</v>
          </cell>
          <cell r="H126">
            <v>0</v>
          </cell>
          <cell r="I126" t="str">
            <v>Cristina A.</v>
          </cell>
          <cell r="J126" t="str">
            <v>servicos@agoncalosampaio.edu.gov.pt</v>
          </cell>
          <cell r="K126">
            <v>253631149</v>
          </cell>
          <cell r="L126">
            <v>253634791</v>
          </cell>
          <cell r="M126" t="str">
            <v>AE</v>
          </cell>
          <cell r="N126">
            <v>342786</v>
          </cell>
          <cell r="O126" t="str">
            <v>QZP1</v>
          </cell>
          <cell r="P126" t="str">
            <v>Publico</v>
          </cell>
          <cell r="Q126">
            <v>6</v>
          </cell>
        </row>
        <row r="127">
          <cell r="A127">
            <v>150356</v>
          </cell>
          <cell r="B127">
            <v>600080722</v>
          </cell>
          <cell r="C127" t="str">
            <v>Agrupamento de Escolas António Alves de Amorim, Santa Maria da Feira</v>
          </cell>
          <cell r="D127" t="str">
            <v>Norte</v>
          </cell>
          <cell r="E127" t="str">
            <v>Aveiro</v>
          </cell>
          <cell r="F127" t="str">
            <v>Santa Maria da Feira</v>
          </cell>
          <cell r="G127">
            <v>0</v>
          </cell>
          <cell r="H127">
            <v>0</v>
          </cell>
          <cell r="I127" t="str">
            <v>Cristina A.</v>
          </cell>
          <cell r="J127" t="str">
            <v>servicos@aeaaamorim.edu.gov.pt</v>
          </cell>
          <cell r="K127">
            <v>227419180</v>
          </cell>
          <cell r="L127">
            <v>227419181</v>
          </cell>
          <cell r="M127" t="str">
            <v>AE</v>
          </cell>
          <cell r="N127">
            <v>343535</v>
          </cell>
          <cell r="O127" t="str">
            <v>QZP3</v>
          </cell>
          <cell r="P127" t="str">
            <v>Publico</v>
          </cell>
          <cell r="Q127">
            <v>8</v>
          </cell>
        </row>
        <row r="128">
          <cell r="A128">
            <v>150370</v>
          </cell>
          <cell r="B128">
            <v>600080315</v>
          </cell>
          <cell r="C128" t="str">
            <v>Agrupamento de Escolas Dr. Mário Fonseca, Lousada</v>
          </cell>
          <cell r="D128" t="str">
            <v>Norte</v>
          </cell>
          <cell r="E128" t="str">
            <v>Porto</v>
          </cell>
          <cell r="F128" t="str">
            <v>Lousada</v>
          </cell>
          <cell r="G128">
            <v>0</v>
          </cell>
          <cell r="H128">
            <v>0</v>
          </cell>
          <cell r="I128" t="str">
            <v>Dina</v>
          </cell>
          <cell r="J128" t="str">
            <v>servicos@aemariofonseca.edu.gov.pt</v>
          </cell>
          <cell r="K128">
            <v>255820030</v>
          </cell>
          <cell r="L128">
            <v>939862024</v>
          </cell>
          <cell r="M128" t="str">
            <v>AE</v>
          </cell>
          <cell r="N128">
            <v>346937</v>
          </cell>
          <cell r="O128" t="str">
            <v>QZP1</v>
          </cell>
          <cell r="P128" t="str">
            <v>Publico</v>
          </cell>
          <cell r="Q128">
            <v>11</v>
          </cell>
        </row>
        <row r="129">
          <cell r="A129">
            <v>150381</v>
          </cell>
          <cell r="B129">
            <v>600073041</v>
          </cell>
          <cell r="C129" t="str">
            <v>Agrupamento de Escolas de Monserrate, Viana do Castelo</v>
          </cell>
          <cell r="D129" t="str">
            <v>Norte</v>
          </cell>
          <cell r="E129" t="str">
            <v>Viana do Castelo</v>
          </cell>
          <cell r="F129" t="str">
            <v>Viana do Castelo</v>
          </cell>
          <cell r="G129" t="str">
            <v>DL_21</v>
          </cell>
          <cell r="H129">
            <v>0</v>
          </cell>
          <cell r="I129" t="str">
            <v>HUGO</v>
          </cell>
          <cell r="J129" t="str">
            <v>servicos@monserrate.edu.gov.pt</v>
          </cell>
          <cell r="K129">
            <v>258801800</v>
          </cell>
          <cell r="M129" t="str">
            <v>AE</v>
          </cell>
          <cell r="N129">
            <v>400361</v>
          </cell>
          <cell r="O129" t="str">
            <v>QZP1</v>
          </cell>
          <cell r="P129" t="str">
            <v>Publico</v>
          </cell>
          <cell r="Q129">
            <v>8</v>
          </cell>
        </row>
        <row r="130">
          <cell r="A130">
            <v>150393</v>
          </cell>
          <cell r="B130">
            <v>600078620</v>
          </cell>
          <cell r="C130" t="str">
            <v>Agrupamento de Escolas Dr. José Domingues dos Santos, Matosinhos</v>
          </cell>
          <cell r="D130" t="str">
            <v>Norte</v>
          </cell>
          <cell r="E130" t="str">
            <v>Porto</v>
          </cell>
          <cell r="F130" t="str">
            <v>Matosinhos</v>
          </cell>
          <cell r="G130" t="str">
            <v>APROXIMAR</v>
          </cell>
          <cell r="H130" t="str">
            <v>Matosinhos</v>
          </cell>
          <cell r="I130" t="str">
            <v>Dina</v>
          </cell>
          <cell r="J130" t="str">
            <v>servicos@aedjdslavra.edu.gov.pt</v>
          </cell>
          <cell r="K130">
            <v>229996990</v>
          </cell>
          <cell r="L130">
            <v>229996991</v>
          </cell>
          <cell r="M130" t="str">
            <v>AE</v>
          </cell>
          <cell r="N130">
            <v>344187</v>
          </cell>
          <cell r="O130" t="str">
            <v>QZP1</v>
          </cell>
          <cell r="P130" t="str">
            <v>Publico</v>
          </cell>
          <cell r="Q130">
            <v>4</v>
          </cell>
        </row>
        <row r="131">
          <cell r="A131">
            <v>150400</v>
          </cell>
          <cell r="B131">
            <v>600079090</v>
          </cell>
          <cell r="C131" t="str">
            <v>Agrupamento de Escolas do Viso, Porto</v>
          </cell>
          <cell r="D131" t="str">
            <v>Norte</v>
          </cell>
          <cell r="E131" t="str">
            <v>Porto</v>
          </cell>
          <cell r="F131" t="str">
            <v>Porto</v>
          </cell>
          <cell r="G131">
            <v>0</v>
          </cell>
          <cell r="H131">
            <v>0</v>
          </cell>
          <cell r="I131" t="str">
            <v>Dina</v>
          </cell>
          <cell r="J131" t="str">
            <v>servicos@agrupavisoporto.edu.gov.pt</v>
          </cell>
          <cell r="K131">
            <v>228302897</v>
          </cell>
          <cell r="L131">
            <v>228302898</v>
          </cell>
          <cell r="M131" t="str">
            <v>AE</v>
          </cell>
          <cell r="N131">
            <v>343432</v>
          </cell>
          <cell r="O131" t="str">
            <v>QZP1</v>
          </cell>
          <cell r="P131" t="str">
            <v>Publico</v>
          </cell>
          <cell r="Q131">
            <v>4</v>
          </cell>
        </row>
        <row r="132">
          <cell r="A132">
            <v>150411</v>
          </cell>
          <cell r="B132">
            <v>600081591</v>
          </cell>
          <cell r="C132" t="str">
            <v>Agrupamento de Escolas Dr. Carlos Pinto Ferreira, Vila do Conde</v>
          </cell>
          <cell r="D132" t="str">
            <v>Norte</v>
          </cell>
          <cell r="E132" t="str">
            <v>Porto</v>
          </cell>
          <cell r="F132" t="str">
            <v>Vila do Conde</v>
          </cell>
          <cell r="G132">
            <v>0</v>
          </cell>
          <cell r="H132">
            <v>0</v>
          </cell>
          <cell r="I132" t="str">
            <v>Dina</v>
          </cell>
          <cell r="J132" t="str">
            <v>servicos@agrupajunqueira.edu.gov.pt</v>
          </cell>
          <cell r="K132">
            <v>252650510</v>
          </cell>
          <cell r="L132">
            <v>252652758</v>
          </cell>
          <cell r="M132" t="str">
            <v>AE</v>
          </cell>
          <cell r="N132">
            <v>343961</v>
          </cell>
          <cell r="O132" t="str">
            <v>QZP1</v>
          </cell>
          <cell r="P132" t="str">
            <v>Publico</v>
          </cell>
          <cell r="Q132">
            <v>7</v>
          </cell>
        </row>
        <row r="133">
          <cell r="A133">
            <v>150447</v>
          </cell>
          <cell r="B133">
            <v>600081931</v>
          </cell>
          <cell r="C133" t="str">
            <v>Agrupamento de Escolas de Alfândega da Fé</v>
          </cell>
          <cell r="D133" t="str">
            <v>Norte</v>
          </cell>
          <cell r="E133" t="str">
            <v>Bragança</v>
          </cell>
          <cell r="F133" t="str">
            <v>Alfândega da Fé</v>
          </cell>
          <cell r="G133" t="str">
            <v>DL_21</v>
          </cell>
          <cell r="H133">
            <v>0</v>
          </cell>
          <cell r="I133" t="str">
            <v>Madalena</v>
          </cell>
          <cell r="J133" t="str">
            <v>servicos@alfandegaescola.edu.gov.pt</v>
          </cell>
          <cell r="K133">
            <v>279460010</v>
          </cell>
          <cell r="L133">
            <v>279460011</v>
          </cell>
          <cell r="M133" t="str">
            <v>AE</v>
          </cell>
          <cell r="N133">
            <v>346160</v>
          </cell>
          <cell r="O133" t="str">
            <v>QZP2</v>
          </cell>
          <cell r="P133" t="str">
            <v>Publico</v>
          </cell>
          <cell r="Q133">
            <v>5</v>
          </cell>
        </row>
        <row r="134">
          <cell r="A134">
            <v>150459</v>
          </cell>
          <cell r="B134">
            <v>600085481</v>
          </cell>
          <cell r="C134" t="str">
            <v>Agrupamento de Escolas de Amares</v>
          </cell>
          <cell r="D134" t="str">
            <v>Norte</v>
          </cell>
          <cell r="E134" t="str">
            <v>Braga</v>
          </cell>
          <cell r="F134" t="str">
            <v>Amares</v>
          </cell>
          <cell r="G134">
            <v>0</v>
          </cell>
          <cell r="H134">
            <v>0</v>
          </cell>
          <cell r="I134" t="str">
            <v>Cristina A.</v>
          </cell>
          <cell r="J134" t="str">
            <v>servicos@aeamares.edu.gov.pt</v>
          </cell>
          <cell r="K134">
            <v>253909330</v>
          </cell>
          <cell r="L134">
            <v>253909331</v>
          </cell>
          <cell r="M134" t="str">
            <v>AE</v>
          </cell>
          <cell r="N134">
            <v>403805</v>
          </cell>
          <cell r="O134" t="str">
            <v>QZP1</v>
          </cell>
          <cell r="P134" t="str">
            <v>Publico</v>
          </cell>
          <cell r="Q134">
            <v>8</v>
          </cell>
        </row>
        <row r="135">
          <cell r="A135">
            <v>150460</v>
          </cell>
          <cell r="B135">
            <v>600082105</v>
          </cell>
          <cell r="C135" t="str">
            <v>Agrupamento de Escolas de Vila Cova, Barcelos</v>
          </cell>
          <cell r="D135" t="str">
            <v>Norte</v>
          </cell>
          <cell r="E135" t="str">
            <v>Braga</v>
          </cell>
          <cell r="F135" t="str">
            <v>Barcelos</v>
          </cell>
          <cell r="G135" t="str">
            <v>DL_21</v>
          </cell>
          <cell r="H135">
            <v>0</v>
          </cell>
          <cell r="I135" t="str">
            <v>Cristina A.</v>
          </cell>
          <cell r="J135" t="str">
            <v>servicos@aevc.edu.gov.pt</v>
          </cell>
          <cell r="K135">
            <v>253868038</v>
          </cell>
          <cell r="L135">
            <v>253862894</v>
          </cell>
          <cell r="M135" t="str">
            <v>AE</v>
          </cell>
          <cell r="N135">
            <v>330164</v>
          </cell>
          <cell r="O135" t="str">
            <v>QZP1</v>
          </cell>
          <cell r="P135" t="str">
            <v>Publico</v>
          </cell>
          <cell r="Q135">
            <v>4</v>
          </cell>
        </row>
        <row r="136">
          <cell r="A136">
            <v>150496</v>
          </cell>
          <cell r="B136">
            <v>600078221</v>
          </cell>
          <cell r="C136" t="str">
            <v>Agrupamento de Escolas de Montelongo, Fafe</v>
          </cell>
          <cell r="D136" t="str">
            <v>Norte</v>
          </cell>
          <cell r="E136" t="str">
            <v>Braga</v>
          </cell>
          <cell r="F136" t="str">
            <v>Fafe</v>
          </cell>
          <cell r="G136">
            <v>0</v>
          </cell>
          <cell r="H136">
            <v>0</v>
          </cell>
          <cell r="I136" t="str">
            <v>Cristina A.</v>
          </cell>
          <cell r="J136" t="str">
            <v>servicos@aemontelongo.edu.gov.pt</v>
          </cell>
          <cell r="K136">
            <v>253490220</v>
          </cell>
          <cell r="M136" t="str">
            <v>AE</v>
          </cell>
          <cell r="N136">
            <v>342269</v>
          </cell>
          <cell r="O136" t="str">
            <v>QZP1</v>
          </cell>
          <cell r="P136" t="str">
            <v>Publico</v>
          </cell>
          <cell r="Q136">
            <v>8</v>
          </cell>
        </row>
        <row r="137">
          <cell r="A137">
            <v>150502</v>
          </cell>
          <cell r="B137">
            <v>600077470</v>
          </cell>
          <cell r="C137" t="str">
            <v>Agrupamento de Escolas Prof. Carlos Teixeira, Fafe</v>
          </cell>
          <cell r="D137" t="str">
            <v>Norte</v>
          </cell>
          <cell r="E137" t="str">
            <v>Braga</v>
          </cell>
          <cell r="F137" t="str">
            <v>Fafe</v>
          </cell>
          <cell r="G137">
            <v>0</v>
          </cell>
          <cell r="H137">
            <v>0</v>
          </cell>
          <cell r="I137" t="str">
            <v>Cristina A.</v>
          </cell>
          <cell r="J137" t="str">
            <v>servicos@aecteixeira.edu.gov.pt</v>
          </cell>
          <cell r="K137">
            <v>253700680</v>
          </cell>
          <cell r="L137">
            <v>253700681</v>
          </cell>
          <cell r="M137" t="str">
            <v>AE</v>
          </cell>
          <cell r="N137">
            <v>342749</v>
          </cell>
          <cell r="O137" t="str">
            <v>QZP1</v>
          </cell>
          <cell r="P137" t="str">
            <v>Publico</v>
          </cell>
          <cell r="Q137">
            <v>8</v>
          </cell>
        </row>
        <row r="138">
          <cell r="A138">
            <v>150514</v>
          </cell>
          <cell r="B138">
            <v>600070476</v>
          </cell>
          <cell r="C138" t="str">
            <v>Agrupamento de Escolas Arquiteto Fernando Távora, Guimarães</v>
          </cell>
          <cell r="D138" t="str">
            <v>Norte</v>
          </cell>
          <cell r="E138" t="str">
            <v>Braga</v>
          </cell>
          <cell r="F138" t="str">
            <v>Guimarães</v>
          </cell>
          <cell r="G138">
            <v>0</v>
          </cell>
          <cell r="H138">
            <v>0</v>
          </cell>
          <cell r="I138" t="str">
            <v>Cristina A.</v>
          </cell>
          <cell r="J138" t="str">
            <v>servicos@aeft.edu.gov.pt</v>
          </cell>
          <cell r="K138">
            <v>253559260</v>
          </cell>
          <cell r="L138">
            <v>253559264</v>
          </cell>
          <cell r="M138" t="str">
            <v>AE</v>
          </cell>
          <cell r="N138">
            <v>345570</v>
          </cell>
          <cell r="O138" t="str">
            <v>QZP1</v>
          </cell>
          <cell r="P138" t="str">
            <v>Publico</v>
          </cell>
          <cell r="Q138">
            <v>5</v>
          </cell>
        </row>
        <row r="139">
          <cell r="A139">
            <v>150526</v>
          </cell>
          <cell r="B139">
            <v>600077721</v>
          </cell>
          <cell r="C139" t="str">
            <v>Agrupamento de Escolas de Macedo de Cavaleiros</v>
          </cell>
          <cell r="D139" t="str">
            <v>Norte</v>
          </cell>
          <cell r="E139" t="str">
            <v>Bragança</v>
          </cell>
          <cell r="F139" t="str">
            <v>Macedo de Cavaleiros</v>
          </cell>
          <cell r="G139" t="str">
            <v>DL_21</v>
          </cell>
          <cell r="H139">
            <v>0</v>
          </cell>
          <cell r="I139" t="str">
            <v>Madalena</v>
          </cell>
          <cell r="J139" t="str">
            <v>servicos@aemcavaleiros.edu.gov.pt</v>
          </cell>
          <cell r="K139">
            <v>278421680</v>
          </cell>
          <cell r="L139">
            <v>278240161</v>
          </cell>
          <cell r="M139" t="str">
            <v>AE</v>
          </cell>
          <cell r="N139">
            <v>345398</v>
          </cell>
          <cell r="O139" t="str">
            <v>QZP2</v>
          </cell>
          <cell r="P139" t="str">
            <v>Publico</v>
          </cell>
          <cell r="Q139">
            <v>7</v>
          </cell>
        </row>
        <row r="140">
          <cell r="A140">
            <v>150538</v>
          </cell>
          <cell r="B140">
            <v>600081818</v>
          </cell>
          <cell r="C140" t="str">
            <v>Agrupamento de Escolas de Miranda do Douro</v>
          </cell>
          <cell r="D140" t="str">
            <v>Norte</v>
          </cell>
          <cell r="E140" t="str">
            <v>Bragança</v>
          </cell>
          <cell r="F140" t="str">
            <v>Miranda do Douro</v>
          </cell>
          <cell r="G140">
            <v>0</v>
          </cell>
          <cell r="H140">
            <v>0</v>
          </cell>
          <cell r="I140" t="str">
            <v>Madalena</v>
          </cell>
          <cell r="J140" t="str">
            <v>servicos@aemdouro.edu.gov.pt</v>
          </cell>
          <cell r="K140">
            <v>273431330</v>
          </cell>
          <cell r="M140" t="str">
            <v>AE</v>
          </cell>
          <cell r="N140">
            <v>403738</v>
          </cell>
          <cell r="O140" t="str">
            <v>QZP2</v>
          </cell>
          <cell r="P140" t="str">
            <v>Publico</v>
          </cell>
          <cell r="Q140">
            <v>5</v>
          </cell>
        </row>
        <row r="141">
          <cell r="A141">
            <v>150551</v>
          </cell>
          <cell r="B141">
            <v>600070522</v>
          </cell>
          <cell r="C141" t="str">
            <v>Agrupamento de Escolas de Arrifana, Santa Maria da Feira</v>
          </cell>
          <cell r="D141" t="str">
            <v>Norte</v>
          </cell>
          <cell r="E141" t="str">
            <v>Aveiro</v>
          </cell>
          <cell r="F141" t="str">
            <v>Santa Maria da Feira</v>
          </cell>
          <cell r="G141">
            <v>0</v>
          </cell>
          <cell r="H141">
            <v>0</v>
          </cell>
          <cell r="I141" t="str">
            <v>Cristina A.</v>
          </cell>
          <cell r="J141" t="str">
            <v>servicos@aearrifana.edu.gov.pt</v>
          </cell>
          <cell r="K141">
            <v>256812227</v>
          </cell>
          <cell r="L141">
            <v>256812228</v>
          </cell>
          <cell r="M141" t="str">
            <v>AE</v>
          </cell>
          <cell r="N141">
            <v>343614</v>
          </cell>
          <cell r="O141" t="str">
            <v>QZP3</v>
          </cell>
          <cell r="P141" t="str">
            <v>Publico</v>
          </cell>
          <cell r="Q141">
            <v>13</v>
          </cell>
        </row>
        <row r="142">
          <cell r="A142">
            <v>150563</v>
          </cell>
          <cell r="B142">
            <v>600070964</v>
          </cell>
          <cell r="C142" t="str">
            <v>Agrupamento de Escolas de Paços de Brandão, Santa Maria da Feira</v>
          </cell>
          <cell r="D142" t="str">
            <v>Norte</v>
          </cell>
          <cell r="E142" t="str">
            <v>Aveiro</v>
          </cell>
          <cell r="F142" t="str">
            <v>Santa Maria da Feira</v>
          </cell>
          <cell r="G142">
            <v>0</v>
          </cell>
          <cell r="H142">
            <v>0</v>
          </cell>
          <cell r="I142" t="str">
            <v>Cristina A.</v>
          </cell>
          <cell r="J142" t="str">
            <v>servicos@aepacosbrandao.edu.gov.pt</v>
          </cell>
          <cell r="K142">
            <v>227445612</v>
          </cell>
          <cell r="L142">
            <v>227445637</v>
          </cell>
          <cell r="M142" t="str">
            <v>AE</v>
          </cell>
          <cell r="N142">
            <v>343523</v>
          </cell>
          <cell r="O142" t="str">
            <v>QZP3</v>
          </cell>
          <cell r="P142" t="str">
            <v>Publico</v>
          </cell>
          <cell r="Q142">
            <v>11</v>
          </cell>
        </row>
        <row r="143">
          <cell r="A143">
            <v>150575</v>
          </cell>
          <cell r="B143">
            <v>600072428</v>
          </cell>
          <cell r="C143" t="str">
            <v>Agrupamento de Escolas Dr. Ramiro Salgado, Torre de Moncorvo</v>
          </cell>
          <cell r="D143" t="str">
            <v>Norte</v>
          </cell>
          <cell r="E143" t="str">
            <v>Bragança</v>
          </cell>
          <cell r="F143" t="str">
            <v>Torre de Moncorvo</v>
          </cell>
          <cell r="G143">
            <v>0</v>
          </cell>
          <cell r="H143">
            <v>0</v>
          </cell>
          <cell r="I143" t="str">
            <v>Madalena</v>
          </cell>
          <cell r="J143" t="str">
            <v>servicos@rsalgado-moncorvo.edu.gov.pt</v>
          </cell>
          <cell r="K143">
            <v>279200280</v>
          </cell>
          <cell r="L143">
            <v>279252912</v>
          </cell>
          <cell r="M143" t="str">
            <v>AE</v>
          </cell>
          <cell r="N143">
            <v>343420</v>
          </cell>
          <cell r="O143" t="str">
            <v>QZP2</v>
          </cell>
          <cell r="P143" t="str">
            <v>Publico</v>
          </cell>
          <cell r="Q143">
            <v>8</v>
          </cell>
        </row>
        <row r="144">
          <cell r="A144">
            <v>150587</v>
          </cell>
          <cell r="B144">
            <v>600079244</v>
          </cell>
          <cell r="C144" t="str">
            <v>Agrupamento de Escolas de Muralhas do Minho, Valença</v>
          </cell>
          <cell r="D144" t="str">
            <v>Norte</v>
          </cell>
          <cell r="E144" t="str">
            <v>Viana do Castelo</v>
          </cell>
          <cell r="F144" t="str">
            <v>Valença</v>
          </cell>
          <cell r="G144" t="str">
            <v>DL_21</v>
          </cell>
          <cell r="H144">
            <v>0</v>
          </cell>
          <cell r="I144" t="str">
            <v>HUGO</v>
          </cell>
          <cell r="J144" t="str">
            <v>servicos@aevalenca.edu.gov.pt</v>
          </cell>
          <cell r="K144">
            <v>251809760</v>
          </cell>
          <cell r="L144">
            <v>251809766</v>
          </cell>
          <cell r="M144" t="str">
            <v>AE</v>
          </cell>
          <cell r="N144">
            <v>343810</v>
          </cell>
          <cell r="O144" t="str">
            <v>QZP1</v>
          </cell>
          <cell r="P144" t="str">
            <v>Publico</v>
          </cell>
          <cell r="Q144">
            <v>10</v>
          </cell>
        </row>
        <row r="145">
          <cell r="A145">
            <v>150605</v>
          </cell>
          <cell r="B145">
            <v>600080439</v>
          </cell>
          <cell r="C145" t="str">
            <v>Agrupamento de Escolas Vieira de Araújo, Vieira do Minho</v>
          </cell>
          <cell r="D145" t="str">
            <v>Norte</v>
          </cell>
          <cell r="E145" t="str">
            <v>Braga</v>
          </cell>
          <cell r="F145" t="str">
            <v>Vieira do Minho</v>
          </cell>
          <cell r="G145">
            <v>0</v>
          </cell>
          <cell r="H145">
            <v>0</v>
          </cell>
          <cell r="I145" t="str">
            <v>Cristina A.</v>
          </cell>
          <cell r="J145" t="str">
            <v>servicos@aeva.edu.gov.pt</v>
          </cell>
          <cell r="K145">
            <v>253647201</v>
          </cell>
          <cell r="L145">
            <v>253646980</v>
          </cell>
          <cell r="M145" t="str">
            <v>AE</v>
          </cell>
          <cell r="N145">
            <v>343389</v>
          </cell>
          <cell r="O145" t="str">
            <v>QZP1</v>
          </cell>
          <cell r="P145" t="str">
            <v>Publico</v>
          </cell>
          <cell r="Q145">
            <v>5</v>
          </cell>
        </row>
        <row r="146">
          <cell r="A146">
            <v>150617</v>
          </cell>
          <cell r="B146">
            <v>600077640</v>
          </cell>
          <cell r="C146" t="str">
            <v>Agrupamento de Escolas de Gondifelos, Vila Nova de Famalicão</v>
          </cell>
          <cell r="D146" t="str">
            <v>Norte</v>
          </cell>
          <cell r="E146" t="str">
            <v>Braga</v>
          </cell>
          <cell r="F146" t="str">
            <v>Vila Nova de Famalicão</v>
          </cell>
          <cell r="G146" t="str">
            <v>APROXIMAR</v>
          </cell>
          <cell r="H146" t="str">
            <v>Vila Nova de Famalicão</v>
          </cell>
          <cell r="I146" t="str">
            <v>Cristina A.</v>
          </cell>
          <cell r="J146" t="str">
            <v>servicos@aegondifelos.edu.gov.pt</v>
          </cell>
          <cell r="K146">
            <v>252952155</v>
          </cell>
          <cell r="L146">
            <v>252952535</v>
          </cell>
          <cell r="M146" t="str">
            <v>AE</v>
          </cell>
          <cell r="N146">
            <v>330395</v>
          </cell>
          <cell r="O146" t="str">
            <v>QZP1</v>
          </cell>
          <cell r="P146" t="str">
            <v>Publico</v>
          </cell>
          <cell r="Q146">
            <v>5</v>
          </cell>
        </row>
        <row r="147">
          <cell r="A147">
            <v>150629</v>
          </cell>
          <cell r="B147">
            <v>600054357</v>
          </cell>
          <cell r="C147" t="str">
            <v>Agrupamento de Escolas de Pedome, Vila Nova de Famalicão</v>
          </cell>
          <cell r="D147" t="str">
            <v>Norte</v>
          </cell>
          <cell r="E147" t="str">
            <v>Braga</v>
          </cell>
          <cell r="F147" t="str">
            <v>Vila Nova de Famalicão</v>
          </cell>
          <cell r="G147" t="str">
            <v>APROXIMAR</v>
          </cell>
          <cell r="H147" t="str">
            <v>Vila Nova de Famalicão</v>
          </cell>
          <cell r="I147" t="str">
            <v>Cristina A.</v>
          </cell>
          <cell r="J147" t="str">
            <v>servicos@aepedome.edu.gov.pt</v>
          </cell>
          <cell r="K147">
            <v>252980000</v>
          </cell>
          <cell r="L147">
            <v>252987463</v>
          </cell>
          <cell r="M147" t="str">
            <v>AE</v>
          </cell>
          <cell r="N147">
            <v>330401</v>
          </cell>
          <cell r="O147" t="str">
            <v>QZP1</v>
          </cell>
          <cell r="P147" t="str">
            <v>Publico</v>
          </cell>
          <cell r="Q147">
            <v>10</v>
          </cell>
        </row>
        <row r="148">
          <cell r="A148">
            <v>150630</v>
          </cell>
          <cell r="B148">
            <v>600072355</v>
          </cell>
          <cell r="C148" t="str">
            <v>Agrupamento de Escolas de Ribeirão, Vila Nova de Famalicão</v>
          </cell>
          <cell r="D148" t="str">
            <v>Norte</v>
          </cell>
          <cell r="E148" t="str">
            <v>Braga</v>
          </cell>
          <cell r="F148" t="str">
            <v>Vila Nova de Famalicão</v>
          </cell>
          <cell r="G148" t="str">
            <v>APROXIMAR</v>
          </cell>
          <cell r="H148" t="str">
            <v>Vila Nova de Famalicão</v>
          </cell>
          <cell r="I148" t="str">
            <v>Cristina A.</v>
          </cell>
          <cell r="J148" t="str">
            <v>servicos@aeribeirao.edu.gov.pt</v>
          </cell>
          <cell r="K148">
            <v>252409540</v>
          </cell>
          <cell r="M148" t="str">
            <v>AE</v>
          </cell>
          <cell r="N148">
            <v>345453</v>
          </cell>
          <cell r="O148" t="str">
            <v>QZP1</v>
          </cell>
          <cell r="P148" t="str">
            <v>Publico</v>
          </cell>
          <cell r="Q148">
            <v>7</v>
          </cell>
        </row>
        <row r="149">
          <cell r="A149">
            <v>150642</v>
          </cell>
          <cell r="B149">
            <v>600085686</v>
          </cell>
          <cell r="C149" t="str">
            <v>Agrupamento de Escolas D. Sancho I, Vila Nova de Famalicão</v>
          </cell>
          <cell r="D149" t="str">
            <v>Norte</v>
          </cell>
          <cell r="E149" t="str">
            <v>Braga</v>
          </cell>
          <cell r="F149" t="str">
            <v>Vila Nova de Famalicão</v>
          </cell>
          <cell r="G149" t="str">
            <v>APROXIMAR</v>
          </cell>
          <cell r="H149" t="str">
            <v>Vila Nova de Famalicão</v>
          </cell>
          <cell r="I149" t="str">
            <v>Cristina A.</v>
          </cell>
          <cell r="J149" t="str">
            <v>servicos@aedsancho1.edu.gov.pt</v>
          </cell>
          <cell r="K149">
            <v>252322048</v>
          </cell>
          <cell r="M149" t="str">
            <v>AE</v>
          </cell>
          <cell r="N149">
            <v>401377</v>
          </cell>
          <cell r="O149" t="str">
            <v>QZP1</v>
          </cell>
          <cell r="P149" t="str">
            <v>Publico</v>
          </cell>
          <cell r="Q149">
            <v>8</v>
          </cell>
        </row>
        <row r="150">
          <cell r="A150">
            <v>150666</v>
          </cell>
          <cell r="B150">
            <v>600077632</v>
          </cell>
          <cell r="C150" t="str">
            <v>Agrupamento de Escolas de Vila Pouca de Aguiar - Sul</v>
          </cell>
          <cell r="D150" t="str">
            <v>Norte</v>
          </cell>
          <cell r="E150" t="str">
            <v>Vila Real</v>
          </cell>
          <cell r="F150" t="str">
            <v>Vila Pouca de Aguiar</v>
          </cell>
          <cell r="G150" t="str">
            <v>DL_21</v>
          </cell>
          <cell r="H150">
            <v>0</v>
          </cell>
          <cell r="I150" t="str">
            <v>HUGO</v>
          </cell>
          <cell r="J150" t="str">
            <v>servicos@aevpaguiar.edu.gov.pt</v>
          </cell>
          <cell r="K150">
            <v>259419480</v>
          </cell>
          <cell r="L150">
            <v>25941981</v>
          </cell>
          <cell r="M150" t="str">
            <v>AE</v>
          </cell>
          <cell r="N150">
            <v>343730</v>
          </cell>
          <cell r="O150" t="str">
            <v>QZP2</v>
          </cell>
          <cell r="P150" t="str">
            <v>Publico</v>
          </cell>
          <cell r="Q150">
            <v>10</v>
          </cell>
        </row>
        <row r="151">
          <cell r="A151">
            <v>150678</v>
          </cell>
          <cell r="B151">
            <v>600076784</v>
          </cell>
          <cell r="C151" t="str">
            <v>Agrupamento de Escolas de Vimioso</v>
          </cell>
          <cell r="D151" t="str">
            <v>Norte</v>
          </cell>
          <cell r="E151" t="str">
            <v>Bragança</v>
          </cell>
          <cell r="F151" t="str">
            <v>Vimioso</v>
          </cell>
          <cell r="G151">
            <v>0</v>
          </cell>
          <cell r="H151">
            <v>0</v>
          </cell>
          <cell r="I151" t="str">
            <v>Madalena</v>
          </cell>
          <cell r="J151" t="str">
            <v>servicos@aevimioso.edu.gov.pt</v>
          </cell>
          <cell r="K151">
            <v>273518060</v>
          </cell>
          <cell r="M151" t="str">
            <v>AE</v>
          </cell>
          <cell r="N151">
            <v>345374</v>
          </cell>
          <cell r="O151" t="str">
            <v>QZP2</v>
          </cell>
          <cell r="P151" t="str">
            <v>Publico</v>
          </cell>
          <cell r="Q151">
            <v>3</v>
          </cell>
        </row>
        <row r="152">
          <cell r="A152">
            <v>150680</v>
          </cell>
          <cell r="B152">
            <v>600082075</v>
          </cell>
          <cell r="C152" t="str">
            <v>Agrupamento de Escolas D. Afonso III, Vinhais</v>
          </cell>
          <cell r="D152" t="str">
            <v>Norte</v>
          </cell>
          <cell r="E152" t="str">
            <v>Bragança</v>
          </cell>
          <cell r="F152" t="str">
            <v>Vinhais</v>
          </cell>
          <cell r="G152">
            <v>0</v>
          </cell>
          <cell r="H152">
            <v>0</v>
          </cell>
          <cell r="I152" t="str">
            <v>Madalena</v>
          </cell>
          <cell r="J152" t="str">
            <v>servicos@aevinhais.edu.gov.pt</v>
          </cell>
          <cell r="K152">
            <v>273770100</v>
          </cell>
          <cell r="M152" t="str">
            <v>AE</v>
          </cell>
          <cell r="N152">
            <v>403672</v>
          </cell>
          <cell r="O152" t="str">
            <v>QZP2</v>
          </cell>
          <cell r="P152" t="str">
            <v>Publico</v>
          </cell>
          <cell r="Q152">
            <v>6</v>
          </cell>
        </row>
        <row r="153">
          <cell r="A153">
            <v>150710</v>
          </cell>
          <cell r="B153">
            <v>600070298</v>
          </cell>
          <cell r="C153" t="str">
            <v>Agrupamento de Escolas Gonçalo Nunes, Barcelos</v>
          </cell>
          <cell r="D153" t="str">
            <v>Norte</v>
          </cell>
          <cell r="E153" t="str">
            <v>Braga</v>
          </cell>
          <cell r="F153" t="str">
            <v>Barcelos</v>
          </cell>
          <cell r="G153" t="str">
            <v>DL_21</v>
          </cell>
          <cell r="H153">
            <v>0</v>
          </cell>
          <cell r="I153" t="str">
            <v>Cristina A.</v>
          </cell>
          <cell r="J153" t="str">
            <v>servicos@aegnunes.edu.gov.pt</v>
          </cell>
          <cell r="K153">
            <v>253812296</v>
          </cell>
          <cell r="M153" t="str">
            <v>AE</v>
          </cell>
          <cell r="N153">
            <v>341691</v>
          </cell>
          <cell r="O153" t="str">
            <v>QZP1</v>
          </cell>
          <cell r="P153" t="str">
            <v>Publico</v>
          </cell>
          <cell r="Q153">
            <v>10</v>
          </cell>
        </row>
        <row r="154">
          <cell r="A154">
            <v>150721</v>
          </cell>
          <cell r="B154">
            <v>600084256</v>
          </cell>
          <cell r="C154" t="str">
            <v>Agrupamento de Escolas de Maximinos, Braga</v>
          </cell>
          <cell r="D154" t="str">
            <v>Norte</v>
          </cell>
          <cell r="E154" t="str">
            <v>Braga</v>
          </cell>
          <cell r="F154" t="str">
            <v>Braga</v>
          </cell>
          <cell r="G154">
            <v>0</v>
          </cell>
          <cell r="H154">
            <v>0</v>
          </cell>
          <cell r="I154" t="str">
            <v>Cristina A.</v>
          </cell>
          <cell r="J154" t="str">
            <v>servicos@aemaximinos.edu.gov.pt</v>
          </cell>
          <cell r="K154">
            <v>253606540</v>
          </cell>
          <cell r="L154">
            <v>253606541</v>
          </cell>
          <cell r="M154" t="str">
            <v>AE</v>
          </cell>
          <cell r="N154">
            <v>402205</v>
          </cell>
          <cell r="O154" t="str">
            <v>QZP1</v>
          </cell>
          <cell r="P154" t="str">
            <v>Publico</v>
          </cell>
          <cell r="Q154">
            <v>7</v>
          </cell>
        </row>
        <row r="155">
          <cell r="A155">
            <v>150733</v>
          </cell>
          <cell r="B155">
            <v>600077977</v>
          </cell>
          <cell r="C155" t="str">
            <v>Agrupamento de Escolas de Sande, Marco de Canaveses</v>
          </cell>
          <cell r="D155" t="str">
            <v>Norte</v>
          </cell>
          <cell r="E155" t="str">
            <v>Porto</v>
          </cell>
          <cell r="F155" t="str">
            <v>Marco de Canaveses</v>
          </cell>
          <cell r="G155" t="str">
            <v>DL_21</v>
          </cell>
          <cell r="H155">
            <v>0</v>
          </cell>
          <cell r="I155" t="str">
            <v>Dina</v>
          </cell>
          <cell r="J155" t="str">
            <v>servicos@aesande.edu.gov.pt</v>
          </cell>
          <cell r="K155">
            <v>255582891</v>
          </cell>
          <cell r="L155">
            <v>255582892</v>
          </cell>
          <cell r="M155" t="str">
            <v>AE</v>
          </cell>
          <cell r="N155">
            <v>344230</v>
          </cell>
          <cell r="O155" t="str">
            <v>QZP1</v>
          </cell>
          <cell r="P155" t="str">
            <v>Publico</v>
          </cell>
          <cell r="Q155">
            <v>11</v>
          </cell>
        </row>
        <row r="156">
          <cell r="A156">
            <v>135239</v>
          </cell>
          <cell r="B156">
            <v>600078884</v>
          </cell>
          <cell r="C156" t="str">
            <v>Agrupamento de Escolas do Crato</v>
          </cell>
          <cell r="D156" t="str">
            <v>Alentejo</v>
          </cell>
          <cell r="E156" t="str">
            <v>Portalegre</v>
          </cell>
          <cell r="F156" t="str">
            <v>Crato</v>
          </cell>
          <cell r="G156" t="str">
            <v>APROXIMAR</v>
          </cell>
          <cell r="H156" t="str">
            <v>Crato</v>
          </cell>
          <cell r="I156" t="str">
            <v>HUGO</v>
          </cell>
          <cell r="J156" t="str">
            <v>servicos@aecrato.edu.gov.pt</v>
          </cell>
          <cell r="K156">
            <v>245990010</v>
          </cell>
          <cell r="L156">
            <v>245990013</v>
          </cell>
          <cell r="M156" t="str">
            <v>AE</v>
          </cell>
          <cell r="N156">
            <v>330991</v>
          </cell>
          <cell r="O156" t="str">
            <v>QZP8</v>
          </cell>
          <cell r="P156" t="str">
            <v>Publico</v>
          </cell>
          <cell r="Q156">
            <v>1</v>
          </cell>
        </row>
        <row r="157">
          <cell r="A157">
            <v>135240</v>
          </cell>
          <cell r="B157">
            <v>600080382</v>
          </cell>
          <cell r="C157" t="str">
            <v>Agrupamento de Escolas n.º 1 de Elvas</v>
          </cell>
          <cell r="D157" t="str">
            <v>Alentejo</v>
          </cell>
          <cell r="E157" t="str">
            <v>Portalegre</v>
          </cell>
          <cell r="F157" t="str">
            <v>Elvas</v>
          </cell>
          <cell r="G157" t="str">
            <v>DL_21</v>
          </cell>
          <cell r="H157">
            <v>0</v>
          </cell>
          <cell r="I157" t="str">
            <v>HUGO</v>
          </cell>
          <cell r="J157" t="str">
            <v>servicos@agrupamento-1-boafe.edu.gov.pt</v>
          </cell>
          <cell r="K157">
            <v>268639940</v>
          </cell>
          <cell r="L157">
            <v>268639945</v>
          </cell>
          <cell r="M157" t="str">
            <v>AE</v>
          </cell>
          <cell r="N157">
            <v>341381</v>
          </cell>
          <cell r="O157" t="str">
            <v>QZP8</v>
          </cell>
          <cell r="P157" t="str">
            <v>Publico</v>
          </cell>
          <cell r="Q157">
            <v>6</v>
          </cell>
        </row>
        <row r="158">
          <cell r="A158">
            <v>135252</v>
          </cell>
          <cell r="B158">
            <v>600078582</v>
          </cell>
          <cell r="C158" t="str">
            <v>Agrupamento de Escolas n.º 3 de Elvas</v>
          </cell>
          <cell r="D158" t="str">
            <v>Alentejo</v>
          </cell>
          <cell r="E158" t="str">
            <v>Portalegre</v>
          </cell>
          <cell r="F158" t="str">
            <v>Elvas</v>
          </cell>
          <cell r="G158" t="str">
            <v>DL_21</v>
          </cell>
          <cell r="H158">
            <v>0</v>
          </cell>
          <cell r="I158" t="str">
            <v>HUGO</v>
          </cell>
          <cell r="J158" t="str">
            <v>servicos@ae3elvas.edu.gov.pt</v>
          </cell>
          <cell r="K158">
            <v>268639970</v>
          </cell>
          <cell r="M158" t="str">
            <v>AE</v>
          </cell>
          <cell r="N158">
            <v>400129</v>
          </cell>
          <cell r="O158" t="str">
            <v>QZP8</v>
          </cell>
          <cell r="P158" t="str">
            <v>Publico</v>
          </cell>
          <cell r="Q158">
            <v>7</v>
          </cell>
        </row>
        <row r="159">
          <cell r="A159">
            <v>135264</v>
          </cell>
          <cell r="B159">
            <v>600081060</v>
          </cell>
          <cell r="C159" t="str">
            <v>Agrupamento de Escolas de Fronteira</v>
          </cell>
          <cell r="D159" t="str">
            <v>Alentejo</v>
          </cell>
          <cell r="E159" t="str">
            <v>Portalegre</v>
          </cell>
          <cell r="F159" t="str">
            <v>Fronteira</v>
          </cell>
          <cell r="G159">
            <v>0</v>
          </cell>
          <cell r="H159">
            <v>0</v>
          </cell>
          <cell r="I159" t="str">
            <v>HUGO</v>
          </cell>
          <cell r="J159" t="str">
            <v>servicos@aefronteira.edu.gov.pt</v>
          </cell>
          <cell r="K159">
            <v>245600130</v>
          </cell>
          <cell r="L159">
            <v>245604132</v>
          </cell>
          <cell r="M159" t="str">
            <v>AE</v>
          </cell>
          <cell r="N159">
            <v>330930</v>
          </cell>
          <cell r="O159" t="str">
            <v>QZP8</v>
          </cell>
          <cell r="P159" t="str">
            <v>Publico</v>
          </cell>
          <cell r="Q159">
            <v>2</v>
          </cell>
        </row>
        <row r="160">
          <cell r="A160">
            <v>135290</v>
          </cell>
          <cell r="B160">
            <v>600060969</v>
          </cell>
          <cell r="C160" t="str">
            <v>Agrupamento de Escolas de Monforte</v>
          </cell>
          <cell r="D160" t="str">
            <v>Alentejo</v>
          </cell>
          <cell r="E160" t="str">
            <v>Portalegre</v>
          </cell>
          <cell r="F160" t="str">
            <v>Monforte</v>
          </cell>
          <cell r="G160">
            <v>0</v>
          </cell>
          <cell r="H160">
            <v>0</v>
          </cell>
          <cell r="I160" t="str">
            <v>HUGO</v>
          </cell>
          <cell r="J160" t="str">
            <v>servicos@aemonforte.edu.gov.pt</v>
          </cell>
          <cell r="K160">
            <v>245578020</v>
          </cell>
          <cell r="M160" t="str">
            <v>AE</v>
          </cell>
          <cell r="N160">
            <v>330619</v>
          </cell>
          <cell r="O160" t="str">
            <v>QZP8</v>
          </cell>
          <cell r="P160" t="str">
            <v>Publico</v>
          </cell>
          <cell r="Q160">
            <v>8</v>
          </cell>
        </row>
        <row r="161">
          <cell r="A161">
            <v>135318</v>
          </cell>
          <cell r="B161">
            <v>600085422</v>
          </cell>
          <cell r="C161" t="str">
            <v>Agrupamento de Escolas do Bonfim, Portalegre</v>
          </cell>
          <cell r="D161" t="str">
            <v>Alentejo</v>
          </cell>
          <cell r="E161" t="str">
            <v>Portalegre</v>
          </cell>
          <cell r="F161" t="str">
            <v>Portalegre</v>
          </cell>
          <cell r="G161" t="str">
            <v>DL21</v>
          </cell>
          <cell r="H161">
            <v>0</v>
          </cell>
          <cell r="I161" t="str">
            <v>HUGO</v>
          </cell>
          <cell r="J161" t="str">
            <v>servicos@aeb.edu.gov.pt</v>
          </cell>
          <cell r="K161">
            <v>245302370</v>
          </cell>
          <cell r="M161" t="str">
            <v>AE</v>
          </cell>
          <cell r="N161">
            <v>402310</v>
          </cell>
          <cell r="O161" t="str">
            <v>QZP8</v>
          </cell>
          <cell r="P161" t="str">
            <v>Publico</v>
          </cell>
          <cell r="Q161">
            <v>6</v>
          </cell>
        </row>
        <row r="162">
          <cell r="A162">
            <v>135320</v>
          </cell>
          <cell r="B162">
            <v>600077888</v>
          </cell>
          <cell r="C162" t="str">
            <v>Agrupamento de Escolas José Régio, Portalegre</v>
          </cell>
          <cell r="D162" t="str">
            <v>Alentejo</v>
          </cell>
          <cell r="E162" t="str">
            <v>Portalegre</v>
          </cell>
          <cell r="F162" t="str">
            <v>Portalegre</v>
          </cell>
          <cell r="G162" t="str">
            <v>DL21</v>
          </cell>
          <cell r="H162">
            <v>0</v>
          </cell>
          <cell r="I162" t="str">
            <v>HUGO</v>
          </cell>
          <cell r="J162" t="str">
            <v>servicos@aejr.edu.gov.pt</v>
          </cell>
          <cell r="K162">
            <v>245300000</v>
          </cell>
          <cell r="L162">
            <v>245300004</v>
          </cell>
          <cell r="M162" t="str">
            <v>AE</v>
          </cell>
          <cell r="N162">
            <v>341848</v>
          </cell>
          <cell r="O162" t="str">
            <v>QZP8</v>
          </cell>
          <cell r="P162" t="str">
            <v>Publico</v>
          </cell>
          <cell r="Q162">
            <v>7</v>
          </cell>
        </row>
        <row r="163">
          <cell r="A163">
            <v>135331</v>
          </cell>
          <cell r="B163">
            <v>600082369</v>
          </cell>
          <cell r="C163" t="str">
            <v>Agrupamento de Escolas de Sousel</v>
          </cell>
          <cell r="D163" t="str">
            <v>Alentejo</v>
          </cell>
          <cell r="E163" t="str">
            <v>Portalegre</v>
          </cell>
          <cell r="F163" t="str">
            <v>Sousel</v>
          </cell>
          <cell r="G163" t="str">
            <v>APROXIMAR</v>
          </cell>
          <cell r="H163" t="str">
            <v>Sousel</v>
          </cell>
          <cell r="I163" t="str">
            <v>HUGO</v>
          </cell>
          <cell r="J163" t="str">
            <v>servicos@escolasdesousel.edu.gov.pt</v>
          </cell>
          <cell r="K163">
            <v>268550010</v>
          </cell>
          <cell r="L163">
            <v>268550016</v>
          </cell>
          <cell r="M163" t="str">
            <v>AE</v>
          </cell>
          <cell r="N163">
            <v>330553</v>
          </cell>
          <cell r="O163" t="str">
            <v>QZP8</v>
          </cell>
          <cell r="P163" t="str">
            <v>Publico</v>
          </cell>
          <cell r="Q163">
            <v>4</v>
          </cell>
        </row>
        <row r="164">
          <cell r="A164">
            <v>135343</v>
          </cell>
          <cell r="B164">
            <v>600078590</v>
          </cell>
          <cell r="C164" t="str">
            <v>Agrupamento de Escolas de Torrão, Alcácer do Sal</v>
          </cell>
          <cell r="D164" t="str">
            <v>Alentejo</v>
          </cell>
          <cell r="E164" t="str">
            <v>Setúbal</v>
          </cell>
          <cell r="F164" t="str">
            <v>Alcácer do Sal</v>
          </cell>
          <cell r="G164">
            <v>0</v>
          </cell>
          <cell r="H164">
            <v>0</v>
          </cell>
          <cell r="I164" t="str">
            <v>Madalena</v>
          </cell>
          <cell r="J164" t="str">
            <v>servicos@aetorrao.edu.gov.pt</v>
          </cell>
          <cell r="K164">
            <v>265669900</v>
          </cell>
          <cell r="L164">
            <v>265669902</v>
          </cell>
          <cell r="M164" t="str">
            <v>AE</v>
          </cell>
          <cell r="N164">
            <v>330450</v>
          </cell>
          <cell r="O164" t="str">
            <v>QZP8</v>
          </cell>
          <cell r="P164" t="str">
            <v>Publico</v>
          </cell>
          <cell r="Q164">
            <v>2</v>
          </cell>
        </row>
        <row r="165">
          <cell r="A165">
            <v>135355</v>
          </cell>
          <cell r="B165">
            <v>600081001</v>
          </cell>
          <cell r="C165" t="str">
            <v>Agrupamento de Escolas Prof. Arménio Lança, Santiago do Cacém</v>
          </cell>
          <cell r="D165" t="str">
            <v>Alentejo</v>
          </cell>
          <cell r="E165" t="str">
            <v>Setúbal</v>
          </cell>
          <cell r="F165" t="str">
            <v>Santiago do Cacém</v>
          </cell>
          <cell r="G165">
            <v>0</v>
          </cell>
          <cell r="H165">
            <v>0</v>
          </cell>
          <cell r="I165" t="str">
            <v>Madalena</v>
          </cell>
          <cell r="J165" t="str">
            <v>servicos@aepal-alvalade.edu.gov.pt</v>
          </cell>
          <cell r="K165">
            <v>269590040</v>
          </cell>
          <cell r="L165">
            <v>269590043</v>
          </cell>
          <cell r="M165" t="str">
            <v>AE</v>
          </cell>
          <cell r="N165">
            <v>330425</v>
          </cell>
          <cell r="O165" t="str">
            <v>QZP9</v>
          </cell>
          <cell r="P165" t="str">
            <v>Publico</v>
          </cell>
          <cell r="Q165">
            <v>5</v>
          </cell>
        </row>
        <row r="166">
          <cell r="A166">
            <v>135367</v>
          </cell>
          <cell r="B166">
            <v>600081710</v>
          </cell>
          <cell r="C166" t="str">
            <v>Agrupamento de Escolas de Aljustrel</v>
          </cell>
          <cell r="D166" t="str">
            <v>Alentejo</v>
          </cell>
          <cell r="E166" t="str">
            <v>Beja</v>
          </cell>
          <cell r="F166" t="str">
            <v>Aljustrel</v>
          </cell>
          <cell r="G166">
            <v>0</v>
          </cell>
          <cell r="H166">
            <v>0</v>
          </cell>
          <cell r="I166" t="str">
            <v>HUGO</v>
          </cell>
          <cell r="J166" t="str">
            <v>servicos@aealjustrel.edu.gov.pt</v>
          </cell>
          <cell r="K166">
            <v>284600100</v>
          </cell>
          <cell r="L166">
            <v>284600102</v>
          </cell>
          <cell r="M166" t="str">
            <v>AE</v>
          </cell>
          <cell r="N166">
            <v>345477</v>
          </cell>
          <cell r="O166" t="str">
            <v>QZP9</v>
          </cell>
          <cell r="P166" t="str">
            <v>Publico</v>
          </cell>
          <cell r="Q166">
            <v>6</v>
          </cell>
        </row>
        <row r="167">
          <cell r="A167">
            <v>135379</v>
          </cell>
          <cell r="B167">
            <v>600071707</v>
          </cell>
          <cell r="C167" t="str">
            <v>Agrupamento de Escolas n.º 2 de Beja</v>
          </cell>
          <cell r="D167" t="str">
            <v>Alentejo</v>
          </cell>
          <cell r="E167" t="str">
            <v>Beja</v>
          </cell>
          <cell r="F167" t="str">
            <v>Beja</v>
          </cell>
          <cell r="G167" t="str">
            <v>DL_21</v>
          </cell>
          <cell r="H167">
            <v>0</v>
          </cell>
          <cell r="I167" t="str">
            <v>HUGO</v>
          </cell>
          <cell r="J167" t="str">
            <v>servicos@ae2beja.edu.gov.pt</v>
          </cell>
          <cell r="K167">
            <v>284313140</v>
          </cell>
          <cell r="L167">
            <v>284313141</v>
          </cell>
          <cell r="M167" t="str">
            <v>AE</v>
          </cell>
          <cell r="N167">
            <v>404615</v>
          </cell>
          <cell r="O167" t="str">
            <v>QZP9</v>
          </cell>
          <cell r="P167" t="str">
            <v>Publico</v>
          </cell>
          <cell r="Q167">
            <v>6</v>
          </cell>
        </row>
        <row r="168">
          <cell r="A168">
            <v>135392</v>
          </cell>
          <cell r="B168">
            <v>600070972</v>
          </cell>
          <cell r="C168" t="str">
            <v>Agrupamento de Escolas de Ourique</v>
          </cell>
          <cell r="D168" t="str">
            <v>Alentejo</v>
          </cell>
          <cell r="E168" t="str">
            <v>Beja</v>
          </cell>
          <cell r="F168" t="str">
            <v>Ourique</v>
          </cell>
          <cell r="G168" t="str">
            <v>DL_21</v>
          </cell>
          <cell r="H168">
            <v>0</v>
          </cell>
          <cell r="I168" t="str">
            <v>HUGO</v>
          </cell>
          <cell r="J168" t="str">
            <v>servicos@aeourique.edu.gov.pt</v>
          </cell>
          <cell r="K168">
            <v>286510900</v>
          </cell>
          <cell r="L168">
            <v>286510902</v>
          </cell>
          <cell r="M168" t="str">
            <v>AE</v>
          </cell>
          <cell r="N168">
            <v>346159</v>
          </cell>
          <cell r="O168" t="str">
            <v>QZP9</v>
          </cell>
          <cell r="P168" t="str">
            <v>Publico</v>
          </cell>
          <cell r="Q168">
            <v>6</v>
          </cell>
        </row>
        <row r="169">
          <cell r="A169">
            <v>135410</v>
          </cell>
          <cell r="B169">
            <v>600085589</v>
          </cell>
          <cell r="C169" t="str">
            <v>Agrupamento de Escolas de Vendas Novas</v>
          </cell>
          <cell r="D169" t="str">
            <v>Alentejo</v>
          </cell>
          <cell r="E169" t="str">
            <v>Evora</v>
          </cell>
          <cell r="F169" t="str">
            <v>Vendas Novas</v>
          </cell>
          <cell r="G169">
            <v>0</v>
          </cell>
          <cell r="H169">
            <v>0</v>
          </cell>
          <cell r="I169" t="str">
            <v>Elsa</v>
          </cell>
          <cell r="J169" t="str">
            <v>servicos@aevn.edu.gov.pt</v>
          </cell>
          <cell r="K169">
            <v>265809910</v>
          </cell>
          <cell r="M169" t="str">
            <v>AE</v>
          </cell>
          <cell r="N169">
            <v>404639</v>
          </cell>
          <cell r="O169" t="str">
            <v>QZP8</v>
          </cell>
          <cell r="P169" t="str">
            <v>Publico</v>
          </cell>
          <cell r="Q169">
            <v>7</v>
          </cell>
        </row>
        <row r="170">
          <cell r="A170">
            <v>135434</v>
          </cell>
          <cell r="B170">
            <v>600081494</v>
          </cell>
          <cell r="C170" t="str">
            <v>Agrupamento de Escolas de Odemira</v>
          </cell>
          <cell r="D170" t="str">
            <v>Alentejo</v>
          </cell>
          <cell r="E170" t="str">
            <v>Beja</v>
          </cell>
          <cell r="F170" t="str">
            <v>Odemira</v>
          </cell>
          <cell r="G170">
            <v>0</v>
          </cell>
          <cell r="H170">
            <v>0</v>
          </cell>
          <cell r="I170" t="str">
            <v>HUGO</v>
          </cell>
          <cell r="J170" t="str">
            <v>servicos@aeodemira.edu.gov.pt</v>
          </cell>
          <cell r="K170">
            <v>283327634</v>
          </cell>
          <cell r="L170">
            <v>283322636</v>
          </cell>
          <cell r="M170" t="str">
            <v>AE</v>
          </cell>
          <cell r="N170">
            <v>400373</v>
          </cell>
          <cell r="O170" t="str">
            <v>QZP9</v>
          </cell>
          <cell r="P170" t="str">
            <v>Publico</v>
          </cell>
          <cell r="Q170">
            <v>6</v>
          </cell>
        </row>
        <row r="171">
          <cell r="A171">
            <v>135446</v>
          </cell>
          <cell r="B171">
            <v>600082067</v>
          </cell>
          <cell r="C171" t="str">
            <v>Agrupamento de Escolas de Cercal do Alentejo, Santiago do Cacém</v>
          </cell>
          <cell r="D171" t="str">
            <v>Alentejo</v>
          </cell>
          <cell r="E171" t="str">
            <v>Setúbal</v>
          </cell>
          <cell r="F171" t="str">
            <v>Santiago do Cacém</v>
          </cell>
          <cell r="G171">
            <v>0</v>
          </cell>
          <cell r="H171">
            <v>0</v>
          </cell>
          <cell r="I171" t="str">
            <v>Madalena</v>
          </cell>
          <cell r="J171" t="str">
            <v>servicos@aecercal.edu.gov.pt</v>
          </cell>
          <cell r="K171">
            <v>269949552</v>
          </cell>
          <cell r="M171" t="str">
            <v>AE</v>
          </cell>
          <cell r="N171">
            <v>344412</v>
          </cell>
          <cell r="O171" t="str">
            <v>QZP9</v>
          </cell>
          <cell r="P171" t="str">
            <v>Publico</v>
          </cell>
          <cell r="Q171">
            <v>3</v>
          </cell>
        </row>
        <row r="172">
          <cell r="A172">
            <v>135471</v>
          </cell>
          <cell r="B172">
            <v>600082091</v>
          </cell>
          <cell r="C172" t="str">
            <v>Agrupamento de Escolas de Moura</v>
          </cell>
          <cell r="D172" t="str">
            <v>Alentejo</v>
          </cell>
          <cell r="E172" t="str">
            <v>Beja</v>
          </cell>
          <cell r="F172" t="str">
            <v>Moura</v>
          </cell>
          <cell r="G172">
            <v>0</v>
          </cell>
          <cell r="H172">
            <v>0</v>
          </cell>
          <cell r="I172" t="str">
            <v>HUGO</v>
          </cell>
          <cell r="J172" t="str">
            <v>servicos@aemoura.edu.gov.pt</v>
          </cell>
          <cell r="K172">
            <v>285250260</v>
          </cell>
          <cell r="L172">
            <v>285251186</v>
          </cell>
          <cell r="M172" t="str">
            <v>AE</v>
          </cell>
          <cell r="N172">
            <v>402308</v>
          </cell>
          <cell r="O172" t="str">
            <v>QZP9</v>
          </cell>
          <cell r="P172" t="str">
            <v>Publico</v>
          </cell>
          <cell r="Q172">
            <v>10</v>
          </cell>
        </row>
        <row r="173">
          <cell r="A173">
            <v>135483</v>
          </cell>
          <cell r="B173">
            <v>600085805</v>
          </cell>
          <cell r="C173" t="str">
            <v>Agrupamento de Escolas de Vila Viçosa</v>
          </cell>
          <cell r="D173" t="str">
            <v>Alentejo</v>
          </cell>
          <cell r="E173" t="str">
            <v>Evora</v>
          </cell>
          <cell r="F173" t="str">
            <v>Vila Viçosa</v>
          </cell>
          <cell r="G173">
            <v>0</v>
          </cell>
          <cell r="H173">
            <v>0</v>
          </cell>
          <cell r="I173" t="str">
            <v>Elsa</v>
          </cell>
          <cell r="J173" t="str">
            <v>servicos@aevv.edu.gov.pt</v>
          </cell>
          <cell r="K173">
            <v>268889140</v>
          </cell>
          <cell r="L173">
            <v>268989838</v>
          </cell>
          <cell r="M173" t="str">
            <v>AE</v>
          </cell>
          <cell r="N173">
            <v>401900</v>
          </cell>
          <cell r="O173" t="str">
            <v>QZP8</v>
          </cell>
          <cell r="P173" t="str">
            <v>Publico</v>
          </cell>
          <cell r="Q173">
            <v>10</v>
          </cell>
        </row>
        <row r="174">
          <cell r="A174">
            <v>135495</v>
          </cell>
          <cell r="B174">
            <v>600082164</v>
          </cell>
          <cell r="C174" t="str">
            <v>Agrupamento de Escolas de Gavião</v>
          </cell>
          <cell r="D174" t="str">
            <v>Alentejo</v>
          </cell>
          <cell r="E174" t="str">
            <v>Portalegre</v>
          </cell>
          <cell r="F174" t="str">
            <v>Gavião</v>
          </cell>
          <cell r="G174" t="str">
            <v>DL_21</v>
          </cell>
          <cell r="H174">
            <v>0</v>
          </cell>
          <cell r="I174" t="str">
            <v>HUGO</v>
          </cell>
          <cell r="J174" t="str">
            <v>servicos@aegaviao.edu.gov.pt</v>
          </cell>
          <cell r="K174">
            <v>241639000</v>
          </cell>
          <cell r="M174" t="str">
            <v>AE</v>
          </cell>
          <cell r="N174">
            <v>330360</v>
          </cell>
          <cell r="O174" t="str">
            <v>QZP8</v>
          </cell>
          <cell r="P174" t="str">
            <v>Publico</v>
          </cell>
          <cell r="Q174">
            <v>3</v>
          </cell>
        </row>
        <row r="175">
          <cell r="A175">
            <v>135501</v>
          </cell>
          <cell r="B175">
            <v>600075583</v>
          </cell>
          <cell r="C175" t="str">
            <v>Agrupamento de Escolas de Santiago do Cacém</v>
          </cell>
          <cell r="D175" t="str">
            <v>Alentejo</v>
          </cell>
          <cell r="E175" t="str">
            <v>Setúbal</v>
          </cell>
          <cell r="F175" t="str">
            <v>Santiago do Cacém</v>
          </cell>
          <cell r="G175">
            <v>0</v>
          </cell>
          <cell r="H175">
            <v>0</v>
          </cell>
          <cell r="I175" t="str">
            <v>Madalena</v>
          </cell>
          <cell r="J175" t="str">
            <v>servicos@aesc.edu.gov.pt</v>
          </cell>
          <cell r="K175">
            <v>269750080</v>
          </cell>
          <cell r="M175" t="str">
            <v>AE</v>
          </cell>
          <cell r="N175">
            <v>402126</v>
          </cell>
          <cell r="O175" t="str">
            <v>QZP9</v>
          </cell>
          <cell r="P175" t="str">
            <v>Publico</v>
          </cell>
          <cell r="Q175">
            <v>12</v>
          </cell>
        </row>
        <row r="176">
          <cell r="A176">
            <v>135513</v>
          </cell>
          <cell r="B176">
            <v>600075907</v>
          </cell>
          <cell r="C176" t="str">
            <v>Agrupamento de Escolas de Santo André, Santiago do Cacém</v>
          </cell>
          <cell r="D176" t="str">
            <v>Alentejo</v>
          </cell>
          <cell r="E176" t="str">
            <v>Setúbal</v>
          </cell>
          <cell r="F176" t="str">
            <v>Santiago do Cacém</v>
          </cell>
          <cell r="G176">
            <v>0</v>
          </cell>
          <cell r="H176">
            <v>0</v>
          </cell>
          <cell r="I176" t="str">
            <v>Madalena</v>
          </cell>
          <cell r="J176" t="str">
            <v>servicos@aesa.edu.gov.pt</v>
          </cell>
          <cell r="K176">
            <v>269708110</v>
          </cell>
          <cell r="M176" t="str">
            <v>AE</v>
          </cell>
          <cell r="N176">
            <v>402370</v>
          </cell>
          <cell r="O176" t="str">
            <v>QZP9</v>
          </cell>
          <cell r="P176" t="str">
            <v>Publico</v>
          </cell>
          <cell r="Q176">
            <v>6</v>
          </cell>
        </row>
        <row r="177">
          <cell r="A177">
            <v>135525</v>
          </cell>
          <cell r="B177">
            <v>600079813</v>
          </cell>
          <cell r="C177" t="str">
            <v>Agrupamento de Escolas de Arraiolos</v>
          </cell>
          <cell r="D177" t="str">
            <v>Alentejo</v>
          </cell>
          <cell r="E177" t="str">
            <v>Evora</v>
          </cell>
          <cell r="F177" t="str">
            <v>Arraiolos</v>
          </cell>
          <cell r="G177">
            <v>0</v>
          </cell>
          <cell r="H177">
            <v>0</v>
          </cell>
          <cell r="I177" t="str">
            <v>Elsa</v>
          </cell>
          <cell r="J177" t="str">
            <v>servicos@aearraiolos.edu.gov.pt</v>
          </cell>
          <cell r="K177">
            <v>266490400</v>
          </cell>
          <cell r="L177">
            <v>266490411</v>
          </cell>
          <cell r="M177" t="str">
            <v>AE</v>
          </cell>
          <cell r="N177">
            <v>345738</v>
          </cell>
          <cell r="O177" t="str">
            <v>QZP8</v>
          </cell>
          <cell r="P177" t="str">
            <v>Publico</v>
          </cell>
          <cell r="Q177">
            <v>7</v>
          </cell>
        </row>
        <row r="178">
          <cell r="A178">
            <v>135537</v>
          </cell>
          <cell r="B178">
            <v>600079180</v>
          </cell>
          <cell r="C178" t="str">
            <v>Agrupamento de Escolas Manuel Ferreira Patrício, Évora</v>
          </cell>
          <cell r="D178" t="str">
            <v>Alentejo</v>
          </cell>
          <cell r="E178" t="str">
            <v>Evora</v>
          </cell>
          <cell r="F178" t="str">
            <v>Évora</v>
          </cell>
          <cell r="G178">
            <v>0</v>
          </cell>
          <cell r="H178">
            <v>0</v>
          </cell>
          <cell r="I178" t="str">
            <v>Elsa</v>
          </cell>
          <cell r="J178" t="str">
            <v>servicos@aempatricio.edu.gov.pt</v>
          </cell>
          <cell r="K178">
            <v>266750050</v>
          </cell>
          <cell r="L178">
            <v>1266750051</v>
          </cell>
          <cell r="M178" t="str">
            <v>AE</v>
          </cell>
          <cell r="N178">
            <v>330929</v>
          </cell>
          <cell r="O178" t="str">
            <v>QZP8</v>
          </cell>
          <cell r="P178" t="str">
            <v>Publico</v>
          </cell>
          <cell r="Q178">
            <v>7</v>
          </cell>
        </row>
        <row r="179">
          <cell r="A179">
            <v>135549</v>
          </cell>
          <cell r="B179">
            <v>600082318</v>
          </cell>
          <cell r="C179" t="str">
            <v>Agrupamento de Escolas Gabriel Pereira, Évora</v>
          </cell>
          <cell r="D179" t="str">
            <v>Alentejo</v>
          </cell>
          <cell r="E179" t="str">
            <v>Evora</v>
          </cell>
          <cell r="F179" t="str">
            <v>Évora</v>
          </cell>
          <cell r="G179">
            <v>0</v>
          </cell>
          <cell r="H179">
            <v>0</v>
          </cell>
          <cell r="I179" t="str">
            <v>Elsa</v>
          </cell>
          <cell r="J179" t="str">
            <v>servicos@aegp.edu.gov.pt</v>
          </cell>
          <cell r="K179">
            <v>266745600</v>
          </cell>
          <cell r="M179" t="str">
            <v>AE</v>
          </cell>
          <cell r="N179">
            <v>400210</v>
          </cell>
          <cell r="O179" t="str">
            <v>QZP8</v>
          </cell>
          <cell r="P179" t="str">
            <v>Publico</v>
          </cell>
          <cell r="Q179">
            <v>10</v>
          </cell>
        </row>
        <row r="180">
          <cell r="A180">
            <v>135550</v>
          </cell>
          <cell r="B180">
            <v>600071944</v>
          </cell>
          <cell r="C180" t="str">
            <v>Agrupamento de Escolas Severim de Faria, Évora</v>
          </cell>
          <cell r="D180" t="str">
            <v>Alentejo</v>
          </cell>
          <cell r="E180" t="str">
            <v>Evora</v>
          </cell>
          <cell r="F180" t="str">
            <v>Évora</v>
          </cell>
          <cell r="G180">
            <v>0</v>
          </cell>
          <cell r="H180">
            <v>0</v>
          </cell>
          <cell r="I180" t="str">
            <v>Elsa</v>
          </cell>
          <cell r="J180" t="str">
            <v>servicos@aesfaria.edu.gov.pt</v>
          </cell>
          <cell r="K180">
            <v>266737770</v>
          </cell>
          <cell r="L180">
            <v>266737771</v>
          </cell>
          <cell r="M180" t="str">
            <v>AE</v>
          </cell>
          <cell r="N180">
            <v>402795</v>
          </cell>
          <cell r="O180" t="str">
            <v>QZP8</v>
          </cell>
          <cell r="P180" t="str">
            <v>Publico</v>
          </cell>
          <cell r="Q180">
            <v>9</v>
          </cell>
        </row>
        <row r="181">
          <cell r="A181">
            <v>135562</v>
          </cell>
          <cell r="B181">
            <v>600078671</v>
          </cell>
          <cell r="C181" t="str">
            <v>Agrupamento de Escolas André de Gouveia, Évora</v>
          </cell>
          <cell r="D181" t="str">
            <v>Alentejo</v>
          </cell>
          <cell r="E181" t="str">
            <v>Evora</v>
          </cell>
          <cell r="F181" t="str">
            <v>Évora</v>
          </cell>
          <cell r="G181">
            <v>0</v>
          </cell>
          <cell r="H181">
            <v>0</v>
          </cell>
          <cell r="I181" t="str">
            <v>Elsa</v>
          </cell>
          <cell r="J181" t="str">
            <v>servicos@aeevora4.edu.gov.pt</v>
          </cell>
          <cell r="K181">
            <v>266758330</v>
          </cell>
          <cell r="L181">
            <v>266758331</v>
          </cell>
          <cell r="M181" t="str">
            <v>AE</v>
          </cell>
          <cell r="N181">
            <v>400853</v>
          </cell>
          <cell r="O181" t="str">
            <v>QZP8</v>
          </cell>
          <cell r="P181" t="str">
            <v>Publico</v>
          </cell>
          <cell r="Q181">
            <v>13</v>
          </cell>
        </row>
        <row r="182">
          <cell r="A182">
            <v>135574</v>
          </cell>
          <cell r="B182">
            <v>600079643</v>
          </cell>
          <cell r="C182" t="str">
            <v>Agrupamento de Escolas de Estremoz</v>
          </cell>
          <cell r="D182" t="str">
            <v>Alentejo</v>
          </cell>
          <cell r="E182" t="str">
            <v>Evora</v>
          </cell>
          <cell r="F182" t="str">
            <v>Estremoz</v>
          </cell>
          <cell r="G182">
            <v>0</v>
          </cell>
          <cell r="H182">
            <v>0</v>
          </cell>
          <cell r="I182" t="str">
            <v>Elsa</v>
          </cell>
          <cell r="J182" t="str">
            <v>servicos@aeetz.edu.gov.pt</v>
          </cell>
          <cell r="K182">
            <v>268333784</v>
          </cell>
          <cell r="L182">
            <v>268333785</v>
          </cell>
          <cell r="M182" t="str">
            <v>AE</v>
          </cell>
          <cell r="N182">
            <v>343109</v>
          </cell>
          <cell r="O182" t="str">
            <v>QZP8</v>
          </cell>
          <cell r="P182" t="str">
            <v>Publico</v>
          </cell>
          <cell r="Q182">
            <v>11</v>
          </cell>
        </row>
        <row r="183">
          <cell r="A183">
            <v>135586</v>
          </cell>
          <cell r="B183">
            <v>600080277</v>
          </cell>
          <cell r="C183" t="str">
            <v>Agrupamento de Escolas de Montemor-o-Novo</v>
          </cell>
          <cell r="D183" t="str">
            <v>Alentejo</v>
          </cell>
          <cell r="E183" t="str">
            <v>Evora</v>
          </cell>
          <cell r="F183" t="str">
            <v>Montemor-o-Novo</v>
          </cell>
          <cell r="G183">
            <v>0</v>
          </cell>
          <cell r="H183">
            <v>0</v>
          </cell>
          <cell r="I183" t="str">
            <v>Elsa</v>
          </cell>
          <cell r="J183" t="str">
            <v>servicos@aemn.edu.gov.pt</v>
          </cell>
          <cell r="K183">
            <v>266892346</v>
          </cell>
          <cell r="L183">
            <v>266896509</v>
          </cell>
          <cell r="M183" t="str">
            <v>AE</v>
          </cell>
          <cell r="N183">
            <v>402280</v>
          </cell>
          <cell r="O183" t="str">
            <v>QZP8</v>
          </cell>
          <cell r="P183" t="str">
            <v>Publico</v>
          </cell>
          <cell r="Q183">
            <v>15</v>
          </cell>
        </row>
        <row r="184">
          <cell r="A184">
            <v>135598</v>
          </cell>
          <cell r="B184">
            <v>600080200</v>
          </cell>
          <cell r="C184" t="str">
            <v>Agrupamento de Escolas de Redondo</v>
          </cell>
          <cell r="D184" t="str">
            <v>Alentejo</v>
          </cell>
          <cell r="E184" t="str">
            <v>Evora</v>
          </cell>
          <cell r="F184" t="str">
            <v>Redondo</v>
          </cell>
          <cell r="G184">
            <v>0</v>
          </cell>
          <cell r="H184">
            <v>0</v>
          </cell>
          <cell r="I184" t="str">
            <v>Elsa</v>
          </cell>
          <cell r="J184" t="str">
            <v>servicos@aeredondo.edu.gov.pt</v>
          </cell>
          <cell r="K184">
            <v>266909215</v>
          </cell>
          <cell r="L184">
            <v>266909281</v>
          </cell>
          <cell r="M184" t="str">
            <v>AE</v>
          </cell>
          <cell r="N184">
            <v>345775</v>
          </cell>
          <cell r="O184" t="str">
            <v>QZP8</v>
          </cell>
          <cell r="P184" t="str">
            <v>Publico</v>
          </cell>
          <cell r="Q184">
            <v>2</v>
          </cell>
        </row>
        <row r="185">
          <cell r="A185">
            <v>135604</v>
          </cell>
          <cell r="B185">
            <v>600079309</v>
          </cell>
          <cell r="C185" t="str">
            <v>Agrupamento de Escolas de Reguengos de Monsaraz</v>
          </cell>
          <cell r="D185" t="str">
            <v>Alentejo</v>
          </cell>
          <cell r="E185" t="str">
            <v>Evora</v>
          </cell>
          <cell r="F185" t="str">
            <v>Reguengos de Monsaraz</v>
          </cell>
          <cell r="G185">
            <v>0</v>
          </cell>
          <cell r="H185">
            <v>0</v>
          </cell>
          <cell r="I185" t="str">
            <v>Elsa</v>
          </cell>
          <cell r="J185" t="str">
            <v>servicos@aermonsaraz.edu.gov.pt</v>
          </cell>
          <cell r="K185">
            <v>266503287</v>
          </cell>
          <cell r="L185">
            <v>266503290</v>
          </cell>
          <cell r="M185" t="str">
            <v>AE</v>
          </cell>
          <cell r="N185">
            <v>403635</v>
          </cell>
          <cell r="O185" t="str">
            <v>QZP8</v>
          </cell>
          <cell r="P185" t="str">
            <v>Publico</v>
          </cell>
          <cell r="Q185">
            <v>10</v>
          </cell>
        </row>
        <row r="186">
          <cell r="A186">
            <v>135616</v>
          </cell>
          <cell r="B186">
            <v>600080307</v>
          </cell>
          <cell r="C186" t="str">
            <v>Agrupamento de Escolas de Mértola</v>
          </cell>
          <cell r="D186" t="str">
            <v>Alentejo</v>
          </cell>
          <cell r="E186" t="str">
            <v>Beja</v>
          </cell>
          <cell r="F186" t="str">
            <v>Mértola</v>
          </cell>
          <cell r="G186" t="str">
            <v>DL_21</v>
          </cell>
          <cell r="H186">
            <v>0</v>
          </cell>
          <cell r="I186" t="str">
            <v>HUGO</v>
          </cell>
          <cell r="J186" t="str">
            <v>servicos@aemertola.edu.gov.pt</v>
          </cell>
          <cell r="K186">
            <v>286612802</v>
          </cell>
          <cell r="M186" t="str">
            <v>AE</v>
          </cell>
          <cell r="N186">
            <v>346135</v>
          </cell>
          <cell r="O186" t="str">
            <v>QZP9</v>
          </cell>
          <cell r="P186" t="str">
            <v>Publico</v>
          </cell>
          <cell r="Q186">
            <v>7</v>
          </cell>
        </row>
        <row r="187">
          <cell r="A187">
            <v>135628</v>
          </cell>
          <cell r="B187">
            <v>600080099</v>
          </cell>
          <cell r="C187" t="str">
            <v>Agrupamento de Escolas de Sines</v>
          </cell>
          <cell r="D187" t="str">
            <v>Alentejo</v>
          </cell>
          <cell r="E187" t="str">
            <v>Setúbal</v>
          </cell>
          <cell r="F187" t="str">
            <v>Sines</v>
          </cell>
          <cell r="G187">
            <v>0</v>
          </cell>
          <cell r="H187">
            <v>0</v>
          </cell>
          <cell r="I187" t="str">
            <v>Madalena</v>
          </cell>
          <cell r="J187" t="str">
            <v>servicos@aesines.edu.gov.pt</v>
          </cell>
          <cell r="K187">
            <v>269870490</v>
          </cell>
          <cell r="L187">
            <v>269870498</v>
          </cell>
          <cell r="M187" t="str">
            <v>AE</v>
          </cell>
          <cell r="N187">
            <v>343341</v>
          </cell>
          <cell r="O187" t="str">
            <v>QZP9</v>
          </cell>
          <cell r="P187" t="str">
            <v>Publico</v>
          </cell>
          <cell r="Q187">
            <v>5</v>
          </cell>
        </row>
        <row r="188">
          <cell r="A188">
            <v>135641</v>
          </cell>
          <cell r="B188">
            <v>600084370</v>
          </cell>
          <cell r="C188" t="str">
            <v>Agrupamento de Escolas de Marvão</v>
          </cell>
          <cell r="D188" t="str">
            <v>Alentejo</v>
          </cell>
          <cell r="E188" t="str">
            <v>Portalegre</v>
          </cell>
          <cell r="F188" t="str">
            <v>Marvão</v>
          </cell>
          <cell r="G188" t="str">
            <v>DL_21</v>
          </cell>
          <cell r="H188">
            <v>0</v>
          </cell>
          <cell r="I188" t="str">
            <v>HUGO</v>
          </cell>
          <cell r="J188" t="str">
            <v>servicos@aemarvao.edu.gov.pt</v>
          </cell>
          <cell r="K188">
            <v>245909180</v>
          </cell>
          <cell r="L188">
            <v>245909181</v>
          </cell>
          <cell r="M188" t="str">
            <v>AE</v>
          </cell>
          <cell r="N188">
            <v>330565</v>
          </cell>
          <cell r="O188" t="str">
            <v>QZP8</v>
          </cell>
          <cell r="P188" t="str">
            <v>Publico</v>
          </cell>
          <cell r="Q188">
            <v>2</v>
          </cell>
        </row>
        <row r="189">
          <cell r="A189">
            <v>135653</v>
          </cell>
          <cell r="B189">
            <v>600086119</v>
          </cell>
          <cell r="C189" t="str">
            <v>Agrupamento de Escolas de Ponte de Sor</v>
          </cell>
          <cell r="D189" t="str">
            <v>Alentejo</v>
          </cell>
          <cell r="E189" t="str">
            <v>Portalegre</v>
          </cell>
          <cell r="F189" t="str">
            <v>Ponte de Sor</v>
          </cell>
          <cell r="G189">
            <v>0</v>
          </cell>
          <cell r="H189">
            <v>0</v>
          </cell>
          <cell r="I189" t="str">
            <v>HUGO</v>
          </cell>
          <cell r="J189" t="str">
            <v>servicos@aeponte-sor.edu.gov.pt</v>
          </cell>
          <cell r="K189">
            <v>242206130</v>
          </cell>
          <cell r="L189">
            <v>2422291011</v>
          </cell>
          <cell r="M189" t="str">
            <v>AE</v>
          </cell>
          <cell r="N189">
            <v>403441</v>
          </cell>
          <cell r="O189" t="str">
            <v>QZP8</v>
          </cell>
          <cell r="P189" t="str">
            <v>Publico</v>
          </cell>
          <cell r="Q189">
            <v>12</v>
          </cell>
        </row>
        <row r="190">
          <cell r="A190">
            <v>145014</v>
          </cell>
          <cell r="B190">
            <v>600068404</v>
          </cell>
          <cell r="C190" t="str">
            <v>Agrupamento de Escolas de Albufeira Poente, Albufeira</v>
          </cell>
          <cell r="D190" t="str">
            <v>Algarve</v>
          </cell>
          <cell r="E190" t="str">
            <v>Faro</v>
          </cell>
          <cell r="F190" t="str">
            <v>Albufeira</v>
          </cell>
          <cell r="G190">
            <v>0</v>
          </cell>
          <cell r="H190">
            <v>0</v>
          </cell>
          <cell r="I190" t="str">
            <v>Elsa</v>
          </cell>
          <cell r="J190" t="str">
            <v>servicos@alpoente.edu.gov.pt</v>
          </cell>
          <cell r="K190">
            <v>289586779</v>
          </cell>
          <cell r="L190">
            <v>289586780</v>
          </cell>
          <cell r="M190" t="str">
            <v>AE</v>
          </cell>
          <cell r="N190">
            <v>400506</v>
          </cell>
          <cell r="O190" t="str">
            <v>QZP10</v>
          </cell>
          <cell r="P190" t="str">
            <v>Publico</v>
          </cell>
          <cell r="Q190">
            <v>8</v>
          </cell>
        </row>
        <row r="191">
          <cell r="A191">
            <v>145026</v>
          </cell>
          <cell r="B191">
            <v>600073840</v>
          </cell>
          <cell r="C191" t="str">
            <v>Agrupamento de Escolas de Ferreiras, Albufeira</v>
          </cell>
          <cell r="D191" t="str">
            <v>Algarve</v>
          </cell>
          <cell r="E191" t="str">
            <v>Faro</v>
          </cell>
          <cell r="F191" t="str">
            <v>Albufeira</v>
          </cell>
          <cell r="G191">
            <v>0</v>
          </cell>
          <cell r="H191">
            <v>0</v>
          </cell>
          <cell r="I191" t="str">
            <v>Elsa</v>
          </cell>
          <cell r="J191" t="str">
            <v>servicos@aeferreiras.edu.gov.pt</v>
          </cell>
          <cell r="K191">
            <v>289249969</v>
          </cell>
          <cell r="L191">
            <v>289249960</v>
          </cell>
          <cell r="M191" t="str">
            <v>AE</v>
          </cell>
          <cell r="N191">
            <v>344898</v>
          </cell>
          <cell r="O191" t="str">
            <v>QZP10</v>
          </cell>
          <cell r="P191" t="str">
            <v>Publico</v>
          </cell>
          <cell r="Q191">
            <v>10</v>
          </cell>
        </row>
        <row r="192">
          <cell r="A192">
            <v>145051</v>
          </cell>
          <cell r="B192">
            <v>600082547</v>
          </cell>
          <cell r="C192" t="str">
            <v>Agrupamento de Escolas de Aljezur</v>
          </cell>
          <cell r="D192" t="str">
            <v>Algarve</v>
          </cell>
          <cell r="E192" t="str">
            <v>Faro</v>
          </cell>
          <cell r="F192" t="str">
            <v>Aljezur</v>
          </cell>
          <cell r="G192">
            <v>0</v>
          </cell>
          <cell r="H192">
            <v>0</v>
          </cell>
          <cell r="I192" t="str">
            <v>Elsa</v>
          </cell>
          <cell r="J192" t="str">
            <v>servicos@aealjezur.edu.gov.pt</v>
          </cell>
          <cell r="K192">
            <v>282990180</v>
          </cell>
          <cell r="M192" t="str">
            <v>AE</v>
          </cell>
          <cell r="N192">
            <v>330905</v>
          </cell>
          <cell r="O192" t="str">
            <v>QZP10</v>
          </cell>
          <cell r="P192" t="str">
            <v>Publico</v>
          </cell>
          <cell r="Q192">
            <v>3</v>
          </cell>
        </row>
        <row r="193">
          <cell r="A193">
            <v>145063</v>
          </cell>
          <cell r="B193">
            <v>600081370</v>
          </cell>
          <cell r="C193" t="str">
            <v>Agrupamento de Escolas de Castro Marim</v>
          </cell>
          <cell r="D193" t="str">
            <v>Algarve</v>
          </cell>
          <cell r="E193" t="str">
            <v>Faro</v>
          </cell>
          <cell r="F193" t="str">
            <v>Castro Marim</v>
          </cell>
          <cell r="G193">
            <v>0</v>
          </cell>
          <cell r="H193">
            <v>0</v>
          </cell>
          <cell r="I193" t="str">
            <v>Elsa</v>
          </cell>
          <cell r="J193" t="str">
            <v>servicos@aectm.edu.gov.pt</v>
          </cell>
          <cell r="K193">
            <v>281510170</v>
          </cell>
          <cell r="L193">
            <v>281531714</v>
          </cell>
          <cell r="M193" t="str">
            <v>AE</v>
          </cell>
          <cell r="N193">
            <v>344862</v>
          </cell>
          <cell r="O193" t="str">
            <v>QZP10</v>
          </cell>
          <cell r="P193" t="str">
            <v>Publico</v>
          </cell>
          <cell r="Q193">
            <v>4</v>
          </cell>
        </row>
        <row r="194">
          <cell r="A194">
            <v>145087</v>
          </cell>
          <cell r="B194">
            <v>600078647</v>
          </cell>
          <cell r="C194" t="str">
            <v>Agrupamento de Escolas D. Afonso III, Faro</v>
          </cell>
          <cell r="D194" t="str">
            <v>Algarve</v>
          </cell>
          <cell r="E194" t="str">
            <v>Faro</v>
          </cell>
          <cell r="F194" t="str">
            <v>Faro</v>
          </cell>
          <cell r="G194" t="str">
            <v>DL_21</v>
          </cell>
          <cell r="H194">
            <v>0</v>
          </cell>
          <cell r="I194" t="str">
            <v>Elsa</v>
          </cell>
          <cell r="J194" t="str">
            <v>servicos@agrupamentoafonso3.edu.gov.pt</v>
          </cell>
          <cell r="K194">
            <v>289892710</v>
          </cell>
          <cell r="L194">
            <v>289892713</v>
          </cell>
          <cell r="M194" t="str">
            <v>AE</v>
          </cell>
          <cell r="N194">
            <v>340686</v>
          </cell>
          <cell r="O194" t="str">
            <v>QZP10</v>
          </cell>
          <cell r="P194" t="str">
            <v>Publico</v>
          </cell>
          <cell r="Q194">
            <v>3</v>
          </cell>
        </row>
        <row r="195">
          <cell r="A195">
            <v>145099</v>
          </cell>
          <cell r="B195">
            <v>600085350</v>
          </cell>
          <cell r="C195" t="str">
            <v>Agrupamento de Escolas João de Deus, Faro</v>
          </cell>
          <cell r="D195" t="str">
            <v>Algarve</v>
          </cell>
          <cell r="E195" t="str">
            <v>Faro</v>
          </cell>
          <cell r="F195" t="str">
            <v>Faro</v>
          </cell>
          <cell r="G195" t="str">
            <v>DL_21</v>
          </cell>
          <cell r="H195">
            <v>0</v>
          </cell>
          <cell r="I195" t="str">
            <v>Elsa</v>
          </cell>
          <cell r="J195" t="str">
            <v>servicos@aejdfaro.edu.gov.pt</v>
          </cell>
          <cell r="K195">
            <v>289822030</v>
          </cell>
          <cell r="L195">
            <v>289806371</v>
          </cell>
          <cell r="M195" t="str">
            <v>AE</v>
          </cell>
          <cell r="N195">
            <v>400300</v>
          </cell>
          <cell r="O195" t="str">
            <v>QZP10</v>
          </cell>
          <cell r="P195" t="str">
            <v>Publico</v>
          </cell>
          <cell r="Q195">
            <v>5</v>
          </cell>
        </row>
        <row r="196">
          <cell r="A196">
            <v>145105</v>
          </cell>
          <cell r="B196">
            <v>600077683</v>
          </cell>
          <cell r="C196" t="str">
            <v>Agrupamento de Escolas de Montenegro, Faro</v>
          </cell>
          <cell r="D196" t="str">
            <v>Algarve</v>
          </cell>
          <cell r="E196" t="str">
            <v>Faro</v>
          </cell>
          <cell r="F196" t="str">
            <v>Faro</v>
          </cell>
          <cell r="G196" t="str">
            <v>DL_21</v>
          </cell>
          <cell r="H196">
            <v>0</v>
          </cell>
          <cell r="I196" t="str">
            <v>Elsa</v>
          </cell>
          <cell r="J196" t="str">
            <v>servicos@aemontenegro.edu.gov.pt</v>
          </cell>
          <cell r="K196">
            <v>289818894</v>
          </cell>
          <cell r="L196">
            <v>289819668</v>
          </cell>
          <cell r="M196" t="str">
            <v>AE</v>
          </cell>
          <cell r="N196">
            <v>344850</v>
          </cell>
          <cell r="O196" t="str">
            <v>QZP10</v>
          </cell>
          <cell r="P196" t="str">
            <v>Publico</v>
          </cell>
          <cell r="Q196">
            <v>4</v>
          </cell>
        </row>
        <row r="197">
          <cell r="A197">
            <v>145130</v>
          </cell>
          <cell r="B197">
            <v>600084140</v>
          </cell>
          <cell r="C197" t="str">
            <v>Agrupamento de Escolas Rio Arade, Lagoa</v>
          </cell>
          <cell r="D197" t="str">
            <v>Algarve</v>
          </cell>
          <cell r="E197" t="str">
            <v>Faro</v>
          </cell>
          <cell r="F197" t="str">
            <v>Lagoa (Algarve)</v>
          </cell>
          <cell r="G197">
            <v>0</v>
          </cell>
          <cell r="H197">
            <v>0</v>
          </cell>
          <cell r="I197" t="str">
            <v>Elsa</v>
          </cell>
          <cell r="J197" t="str">
            <v>servicos@rioarade.edu.gov.pt</v>
          </cell>
          <cell r="K197">
            <v>282405000</v>
          </cell>
          <cell r="L197">
            <v>282405001</v>
          </cell>
          <cell r="M197" t="str">
            <v>AE</v>
          </cell>
          <cell r="N197">
            <v>344450</v>
          </cell>
          <cell r="O197" t="str">
            <v>QZP10</v>
          </cell>
          <cell r="P197" t="str">
            <v>Publico</v>
          </cell>
          <cell r="Q197">
            <v>8</v>
          </cell>
        </row>
        <row r="198">
          <cell r="A198">
            <v>145142</v>
          </cell>
          <cell r="B198">
            <v>600080781</v>
          </cell>
          <cell r="C198" t="str">
            <v>Agrupamento de Escolas de Almancil, Loulé</v>
          </cell>
          <cell r="D198" t="str">
            <v>Algarve</v>
          </cell>
          <cell r="E198" t="str">
            <v>Faro</v>
          </cell>
          <cell r="F198" t="str">
            <v>Loulé</v>
          </cell>
          <cell r="G198">
            <v>0</v>
          </cell>
          <cell r="H198">
            <v>0</v>
          </cell>
          <cell r="I198" t="str">
            <v>Elsa</v>
          </cell>
          <cell r="J198" t="str">
            <v>servicos@aealmancil.edu.gov.pt</v>
          </cell>
          <cell r="K198">
            <v>289359560</v>
          </cell>
          <cell r="M198" t="str">
            <v>AE</v>
          </cell>
          <cell r="N198">
            <v>341083</v>
          </cell>
          <cell r="O198" t="str">
            <v>QZP10</v>
          </cell>
          <cell r="P198" t="str">
            <v>Publico</v>
          </cell>
          <cell r="Q198">
            <v>7</v>
          </cell>
        </row>
        <row r="199">
          <cell r="A199">
            <v>160234</v>
          </cell>
          <cell r="B199">
            <v>600081478</v>
          </cell>
          <cell r="C199" t="str">
            <v>Agrupamento de Escolas Infante D. Pedro, Penela</v>
          </cell>
          <cell r="D199" t="str">
            <v>Centro</v>
          </cell>
          <cell r="E199" t="str">
            <v>Coimbra</v>
          </cell>
          <cell r="F199" t="str">
            <v>Penela</v>
          </cell>
          <cell r="G199">
            <v>0</v>
          </cell>
          <cell r="H199">
            <v>0</v>
          </cell>
          <cell r="I199" t="str">
            <v>A.Paula Cristina</v>
          </cell>
          <cell r="J199" t="str">
            <v>servicos@aginfantedpedro.edu.gov.pt</v>
          </cell>
          <cell r="K199">
            <v>239560215</v>
          </cell>
          <cell r="M199" t="str">
            <v>AE</v>
          </cell>
          <cell r="N199">
            <v>330085</v>
          </cell>
          <cell r="O199" t="str">
            <v>QZP4</v>
          </cell>
          <cell r="P199" t="str">
            <v>Publico</v>
          </cell>
          <cell r="Q199">
            <v>3</v>
          </cell>
        </row>
        <row r="200">
          <cell r="A200">
            <v>160258</v>
          </cell>
          <cell r="B200">
            <v>600078914</v>
          </cell>
          <cell r="C200" t="str">
            <v>Agrupamento de Escolas de Manteigas</v>
          </cell>
          <cell r="D200" t="str">
            <v>Centro</v>
          </cell>
          <cell r="E200" t="str">
            <v>Guarda</v>
          </cell>
          <cell r="F200" t="str">
            <v>Manteigas</v>
          </cell>
          <cell r="G200">
            <v>0</v>
          </cell>
          <cell r="H200">
            <v>0</v>
          </cell>
          <cell r="I200" t="str">
            <v>Elsa</v>
          </cell>
          <cell r="J200" t="str">
            <v>servicos@aemanteigas.edu.gov.pt</v>
          </cell>
          <cell r="K200">
            <v>275980040</v>
          </cell>
          <cell r="L200">
            <v>275980041</v>
          </cell>
          <cell r="M200" t="str">
            <v>AE</v>
          </cell>
          <cell r="N200">
            <v>342063</v>
          </cell>
          <cell r="O200" t="str">
            <v>QZP5</v>
          </cell>
          <cell r="P200" t="str">
            <v>Publico</v>
          </cell>
          <cell r="Q200">
            <v>2</v>
          </cell>
        </row>
        <row r="201">
          <cell r="A201">
            <v>160301</v>
          </cell>
          <cell r="B201">
            <v>600078108</v>
          </cell>
          <cell r="C201" t="str">
            <v>Agrupamento de Escolas de Batalha</v>
          </cell>
          <cell r="D201" t="str">
            <v>Centro</v>
          </cell>
          <cell r="E201" t="str">
            <v>Leiria</v>
          </cell>
          <cell r="F201" t="str">
            <v>Batalha</v>
          </cell>
          <cell r="G201" t="str">
            <v>APROXIMAR</v>
          </cell>
          <cell r="H201" t="str">
            <v>Batalha</v>
          </cell>
          <cell r="I201" t="str">
            <v>Elsa</v>
          </cell>
          <cell r="J201" t="str">
            <v>servicos@aebatalha.edu.gov.pt</v>
          </cell>
          <cell r="K201">
            <v>244769180</v>
          </cell>
          <cell r="L201">
            <v>244769296</v>
          </cell>
          <cell r="M201" t="str">
            <v>AE</v>
          </cell>
          <cell r="N201">
            <v>403600</v>
          </cell>
          <cell r="O201" t="str">
            <v>QZP4</v>
          </cell>
          <cell r="P201" t="str">
            <v>Publico</v>
          </cell>
          <cell r="Q201">
            <v>12</v>
          </cell>
        </row>
        <row r="202">
          <cell r="A202">
            <v>160313</v>
          </cell>
          <cell r="B202">
            <v>600080633</v>
          </cell>
          <cell r="C202" t="str">
            <v>Agrupamento de Escolas Caranguejeira - Santa Catarina da Serra, Leiria</v>
          </cell>
          <cell r="D202" t="str">
            <v>Centro</v>
          </cell>
          <cell r="E202" t="str">
            <v>Leiria</v>
          </cell>
          <cell r="F202" t="str">
            <v>Leiria</v>
          </cell>
          <cell r="G202" t="str">
            <v>DL_21</v>
          </cell>
          <cell r="H202">
            <v>0</v>
          </cell>
          <cell r="I202" t="str">
            <v>Elsa</v>
          </cell>
          <cell r="J202" t="str">
            <v>servicos@aecscs.edu.gov.pt</v>
          </cell>
          <cell r="K202">
            <v>244730040</v>
          </cell>
          <cell r="L202">
            <v>244730041</v>
          </cell>
          <cell r="M202" t="str">
            <v>AE</v>
          </cell>
          <cell r="N202">
            <v>341125</v>
          </cell>
          <cell r="O202" t="str">
            <v>QZP4</v>
          </cell>
          <cell r="P202" t="str">
            <v>Publico</v>
          </cell>
          <cell r="Q202">
            <v>17</v>
          </cell>
        </row>
        <row r="203">
          <cell r="A203">
            <v>160325</v>
          </cell>
          <cell r="B203">
            <v>600078086</v>
          </cell>
          <cell r="C203" t="str">
            <v>Agrupamento de Escolas de Colmeias, Leiria</v>
          </cell>
          <cell r="D203" t="str">
            <v>Centro</v>
          </cell>
          <cell r="E203" t="str">
            <v>Leiria</v>
          </cell>
          <cell r="F203" t="str">
            <v>Leiria</v>
          </cell>
          <cell r="G203" t="str">
            <v>DL_21</v>
          </cell>
          <cell r="H203">
            <v>0</v>
          </cell>
          <cell r="I203" t="str">
            <v>Elsa</v>
          </cell>
          <cell r="J203" t="str">
            <v>servicos@aecolmeias.edu.gov.pt</v>
          </cell>
          <cell r="K203">
            <v>244720200</v>
          </cell>
          <cell r="L203">
            <v>244720207</v>
          </cell>
          <cell r="M203" t="str">
            <v>AE</v>
          </cell>
          <cell r="N203">
            <v>330243</v>
          </cell>
          <cell r="O203" t="str">
            <v>QZP4</v>
          </cell>
          <cell r="P203" t="str">
            <v>Publico</v>
          </cell>
          <cell r="Q203">
            <v>10</v>
          </cell>
        </row>
        <row r="204">
          <cell r="A204">
            <v>160337</v>
          </cell>
          <cell r="B204">
            <v>600077462</v>
          </cell>
          <cell r="C204" t="str">
            <v>Agrupamento de Escolas Henrique Sommer, Maceira, Leiria</v>
          </cell>
          <cell r="D204" t="str">
            <v>Centro</v>
          </cell>
          <cell r="E204" t="str">
            <v>Leiria</v>
          </cell>
          <cell r="F204" t="str">
            <v>Leiria</v>
          </cell>
          <cell r="G204" t="str">
            <v>DL_21</v>
          </cell>
          <cell r="H204">
            <v>0</v>
          </cell>
          <cell r="I204" t="str">
            <v>Elsa</v>
          </cell>
          <cell r="J204" t="str">
            <v>servicos@aehs.edu.gov.pt</v>
          </cell>
          <cell r="K204">
            <v>244770120</v>
          </cell>
          <cell r="L204">
            <v>244770121</v>
          </cell>
          <cell r="M204" t="str">
            <v>AE</v>
          </cell>
          <cell r="N204">
            <v>345910</v>
          </cell>
          <cell r="O204" t="str">
            <v>QZP4</v>
          </cell>
          <cell r="P204" t="str">
            <v>Publico</v>
          </cell>
          <cell r="Q204">
            <v>12</v>
          </cell>
        </row>
        <row r="205">
          <cell r="A205">
            <v>160349</v>
          </cell>
          <cell r="B205">
            <v>600078094</v>
          </cell>
          <cell r="C205" t="str">
            <v>Agrupamento de Escolas de Marrazes, Leiria</v>
          </cell>
          <cell r="D205" t="str">
            <v>Centro</v>
          </cell>
          <cell r="E205" t="str">
            <v>Leiria</v>
          </cell>
          <cell r="F205" t="str">
            <v>Leiria</v>
          </cell>
          <cell r="G205" t="str">
            <v>DL_21</v>
          </cell>
          <cell r="H205">
            <v>0</v>
          </cell>
          <cell r="I205" t="str">
            <v>Elsa</v>
          </cell>
          <cell r="J205" t="str">
            <v>servicos@aemarrazes.edu.gov.pt</v>
          </cell>
          <cell r="K205">
            <v>244854494</v>
          </cell>
          <cell r="L205">
            <v>244812066</v>
          </cell>
          <cell r="M205" t="str">
            <v>AE</v>
          </cell>
          <cell r="N205">
            <v>344722</v>
          </cell>
          <cell r="O205" t="str">
            <v>QZP4</v>
          </cell>
          <cell r="P205" t="str">
            <v>Publico</v>
          </cell>
          <cell r="Q205">
            <v>23</v>
          </cell>
        </row>
        <row r="206">
          <cell r="A206">
            <v>160362</v>
          </cell>
          <cell r="B206">
            <v>600076270</v>
          </cell>
          <cell r="C206" t="str">
            <v>Agrupamento de Escolas de Vieira de Leiria, Marinha Grande</v>
          </cell>
          <cell r="D206" t="str">
            <v>Centro</v>
          </cell>
          <cell r="E206" t="str">
            <v>Leiria</v>
          </cell>
          <cell r="F206" t="str">
            <v>Marinha Grande</v>
          </cell>
          <cell r="G206">
            <v>0</v>
          </cell>
          <cell r="H206">
            <v>0</v>
          </cell>
          <cell r="I206" t="str">
            <v>Elsa</v>
          </cell>
          <cell r="J206" t="str">
            <v>servicos@aevl.edu.gov.pt</v>
          </cell>
          <cell r="K206">
            <v>244695354</v>
          </cell>
          <cell r="L206">
            <v>244698019</v>
          </cell>
          <cell r="M206" t="str">
            <v>AE</v>
          </cell>
          <cell r="N206">
            <v>401985</v>
          </cell>
          <cell r="O206" t="str">
            <v>QZP4</v>
          </cell>
          <cell r="P206" t="str">
            <v>Publico</v>
          </cell>
          <cell r="Q206">
            <v>5</v>
          </cell>
        </row>
        <row r="207">
          <cell r="A207">
            <v>160374</v>
          </cell>
          <cell r="B207">
            <v>600077675</v>
          </cell>
          <cell r="C207" t="str">
            <v>Agrupamento de Escolas Gualdim Pais, Pombal</v>
          </cell>
          <cell r="D207" t="str">
            <v>Centro</v>
          </cell>
          <cell r="E207" t="str">
            <v>Leiria</v>
          </cell>
          <cell r="F207" t="str">
            <v>Pombal</v>
          </cell>
          <cell r="G207">
            <v>0</v>
          </cell>
          <cell r="H207">
            <v>0</v>
          </cell>
          <cell r="I207" t="str">
            <v>Elsa</v>
          </cell>
          <cell r="J207" t="str">
            <v>servicos@gualdimpais.edu.gov.pt</v>
          </cell>
          <cell r="K207">
            <v>236244050</v>
          </cell>
          <cell r="L207">
            <v>236244279</v>
          </cell>
          <cell r="M207" t="str">
            <v>AE</v>
          </cell>
          <cell r="N207">
            <v>330073</v>
          </cell>
          <cell r="O207" t="str">
            <v>QZP4</v>
          </cell>
          <cell r="P207" t="str">
            <v>Publico</v>
          </cell>
          <cell r="Q207">
            <v>15</v>
          </cell>
        </row>
        <row r="208">
          <cell r="A208">
            <v>160416</v>
          </cell>
          <cell r="B208">
            <v>600080331</v>
          </cell>
          <cell r="C208" t="str">
            <v>Agrupamento de Escolas de Penalva do Castelo</v>
          </cell>
          <cell r="D208" t="str">
            <v>Centro</v>
          </cell>
          <cell r="E208" t="str">
            <v>Viseu</v>
          </cell>
          <cell r="F208" t="str">
            <v>Penalva do Castelo</v>
          </cell>
          <cell r="G208">
            <v>0</v>
          </cell>
          <cell r="H208">
            <v>0</v>
          </cell>
          <cell r="I208" t="str">
            <v>HUGO</v>
          </cell>
          <cell r="J208" t="str">
            <v>servicos@aepc.edu.gov.pt</v>
          </cell>
          <cell r="K208">
            <v>232640080</v>
          </cell>
          <cell r="M208" t="str">
            <v>AE</v>
          </cell>
          <cell r="N208">
            <v>346019</v>
          </cell>
          <cell r="O208" t="str">
            <v>QZP3</v>
          </cell>
          <cell r="P208" t="str">
            <v>Publico</v>
          </cell>
          <cell r="Q208">
            <v>6</v>
          </cell>
        </row>
        <row r="209">
          <cell r="A209">
            <v>160453</v>
          </cell>
          <cell r="B209">
            <v>600077330</v>
          </cell>
          <cell r="C209" t="str">
            <v>Agrupamento de Escolas de Vouzela e Campia</v>
          </cell>
          <cell r="D209" t="str">
            <v>Centro</v>
          </cell>
          <cell r="E209" t="str">
            <v>Viseu</v>
          </cell>
          <cell r="F209" t="str">
            <v>Vouzela</v>
          </cell>
          <cell r="G209">
            <v>0</v>
          </cell>
          <cell r="H209">
            <v>0</v>
          </cell>
          <cell r="I209" t="str">
            <v>HUGO</v>
          </cell>
          <cell r="J209" t="str">
            <v>servicos@agevc.edu.gov.pt</v>
          </cell>
          <cell r="K209">
            <v>232740790</v>
          </cell>
          <cell r="L209">
            <v>232752268</v>
          </cell>
          <cell r="M209" t="str">
            <v>AE</v>
          </cell>
          <cell r="N209">
            <v>403027</v>
          </cell>
          <cell r="O209" t="str">
            <v>QZP3</v>
          </cell>
          <cell r="P209" t="str">
            <v>Publico</v>
          </cell>
          <cell r="Q209">
            <v>6</v>
          </cell>
        </row>
        <row r="210">
          <cell r="A210">
            <v>160465</v>
          </cell>
          <cell r="B210">
            <v>600080102</v>
          </cell>
          <cell r="C210" t="str">
            <v>Agrupamento de Escolas de Santa Cruz da Trapa, São Pedro do Sul</v>
          </cell>
          <cell r="D210" t="str">
            <v>Centro</v>
          </cell>
          <cell r="E210" t="str">
            <v>Viseu</v>
          </cell>
          <cell r="F210" t="str">
            <v>São Pedro do Sul</v>
          </cell>
          <cell r="G210">
            <v>0</v>
          </cell>
          <cell r="H210">
            <v>0</v>
          </cell>
          <cell r="I210" t="str">
            <v>HUGO</v>
          </cell>
          <cell r="J210" t="str">
            <v>servicos@aesct.edu.gov.pt</v>
          </cell>
          <cell r="K210">
            <v>232700050</v>
          </cell>
          <cell r="L210">
            <v>2327000051</v>
          </cell>
          <cell r="M210" t="str">
            <v>AE</v>
          </cell>
          <cell r="N210">
            <v>330309</v>
          </cell>
          <cell r="O210" t="str">
            <v>QZP3</v>
          </cell>
          <cell r="P210" t="str">
            <v>Publico</v>
          </cell>
          <cell r="Q210">
            <v>6</v>
          </cell>
        </row>
        <row r="211">
          <cell r="A211">
            <v>160489</v>
          </cell>
          <cell r="B211">
            <v>600077837</v>
          </cell>
          <cell r="C211" t="str">
            <v>Agrupamento de Escolas Padre António de Andrade, Oleiros</v>
          </cell>
          <cell r="D211" t="str">
            <v>Centro</v>
          </cell>
          <cell r="E211" t="str">
            <v>Castelo Branco</v>
          </cell>
          <cell r="F211" t="str">
            <v>Oleiros</v>
          </cell>
          <cell r="G211">
            <v>0</v>
          </cell>
          <cell r="H211">
            <v>0</v>
          </cell>
          <cell r="I211" t="str">
            <v>A.Paula Cristina</v>
          </cell>
          <cell r="J211" t="str">
            <v>servicos@aepaa.edu.gov.pt</v>
          </cell>
          <cell r="K211">
            <v>272680210</v>
          </cell>
          <cell r="M211" t="str">
            <v>AE</v>
          </cell>
          <cell r="N211">
            <v>345970</v>
          </cell>
          <cell r="O211" t="str">
            <v>QZP5</v>
          </cell>
          <cell r="P211" t="str">
            <v>Publico</v>
          </cell>
          <cell r="Q211">
            <v>4</v>
          </cell>
        </row>
        <row r="212">
          <cell r="A212">
            <v>160507</v>
          </cell>
          <cell r="B212">
            <v>600080862</v>
          </cell>
          <cell r="C212" t="str">
            <v>Agrupamento de Escolas Escalada, Pampilhosa da Serra</v>
          </cell>
          <cell r="D212" t="str">
            <v>Centro</v>
          </cell>
          <cell r="E212" t="str">
            <v>Coimbra</v>
          </cell>
          <cell r="F212" t="str">
            <v>Pampilhosa da Serra</v>
          </cell>
          <cell r="G212">
            <v>0</v>
          </cell>
          <cell r="H212">
            <v>0</v>
          </cell>
          <cell r="I212" t="str">
            <v>A.Paula Cristina</v>
          </cell>
          <cell r="J212" t="str">
            <v>servicos@ae-escalada.edu.gov.pt</v>
          </cell>
          <cell r="K212">
            <v>235590400</v>
          </cell>
          <cell r="L212">
            <v>235590403</v>
          </cell>
          <cell r="M212" t="str">
            <v>AE</v>
          </cell>
          <cell r="N212">
            <v>330190</v>
          </cell>
          <cell r="O212" t="str">
            <v>QZP4</v>
          </cell>
          <cell r="P212" t="str">
            <v>Publico</v>
          </cell>
          <cell r="Q212">
            <v>2</v>
          </cell>
        </row>
        <row r="213">
          <cell r="A213">
            <v>160519</v>
          </cell>
          <cell r="B213">
            <v>600077179</v>
          </cell>
          <cell r="C213" t="str">
            <v>Agrupamento de Escolas de Pardilhó, Estarreja</v>
          </cell>
          <cell r="D213" t="str">
            <v>Centro</v>
          </cell>
          <cell r="E213" t="str">
            <v>Aveiro</v>
          </cell>
          <cell r="F213" t="str">
            <v>Estarreja</v>
          </cell>
          <cell r="G213">
            <v>0</v>
          </cell>
          <cell r="H213">
            <v>0</v>
          </cell>
          <cell r="I213" t="str">
            <v>Cristina A.</v>
          </cell>
          <cell r="J213" t="str">
            <v>servicos@aepardilho.edu.gov.pt</v>
          </cell>
          <cell r="K213">
            <v>234850150</v>
          </cell>
          <cell r="M213" t="str">
            <v>AE</v>
          </cell>
          <cell r="N213">
            <v>330590</v>
          </cell>
          <cell r="O213" t="str">
            <v>QZP3</v>
          </cell>
          <cell r="P213" t="str">
            <v>Publico</v>
          </cell>
          <cell r="Q213">
            <v>1</v>
          </cell>
        </row>
        <row r="214">
          <cell r="A214">
            <v>160520</v>
          </cell>
          <cell r="B214">
            <v>600074994</v>
          </cell>
          <cell r="C214" t="str">
            <v>Agrupamento de Escolas de Vila Nova de Poiares</v>
          </cell>
          <cell r="D214" t="str">
            <v>Centro</v>
          </cell>
          <cell r="E214" t="str">
            <v>Coimbra</v>
          </cell>
          <cell r="F214" t="str">
            <v>Vila Nova de Poiares</v>
          </cell>
          <cell r="G214">
            <v>0</v>
          </cell>
          <cell r="H214">
            <v>0</v>
          </cell>
          <cell r="I214" t="str">
            <v>A.Paula Cristina</v>
          </cell>
          <cell r="J214" t="str">
            <v>servicos@aepoiares.edu.gov.pt</v>
          </cell>
          <cell r="K214">
            <v>239429410</v>
          </cell>
          <cell r="L214">
            <v>239429411</v>
          </cell>
          <cell r="M214" t="str">
            <v>AE</v>
          </cell>
          <cell r="N214">
            <v>345751</v>
          </cell>
          <cell r="O214" t="str">
            <v>QZP4</v>
          </cell>
          <cell r="P214" t="str">
            <v>Publico</v>
          </cell>
          <cell r="Q214">
            <v>4</v>
          </cell>
        </row>
        <row r="215">
          <cell r="A215">
            <v>160532</v>
          </cell>
          <cell r="B215">
            <v>600077012</v>
          </cell>
          <cell r="C215" t="str">
            <v>Agrupamento de Escolas de Vouzela</v>
          </cell>
          <cell r="D215" t="str">
            <v>Centro</v>
          </cell>
          <cell r="E215" t="str">
            <v>Viseu</v>
          </cell>
          <cell r="F215" t="str">
            <v>Vouzela</v>
          </cell>
          <cell r="G215">
            <v>0</v>
          </cell>
          <cell r="H215">
            <v>0</v>
          </cell>
          <cell r="I215" t="str">
            <v>HUGO</v>
          </cell>
          <cell r="J215" t="str">
            <v>servicos@aevouzela.edu.gov.pt</v>
          </cell>
          <cell r="K215">
            <v>232772046</v>
          </cell>
          <cell r="L215">
            <v>232771395</v>
          </cell>
          <cell r="M215" t="str">
            <v>AE</v>
          </cell>
          <cell r="N215">
            <v>310414</v>
          </cell>
          <cell r="O215" t="str">
            <v>QZP3</v>
          </cell>
          <cell r="P215" t="str">
            <v>Publico</v>
          </cell>
          <cell r="Q215">
            <v>6</v>
          </cell>
        </row>
        <row r="216">
          <cell r="A216">
            <v>160544</v>
          </cell>
          <cell r="B216">
            <v>600081079</v>
          </cell>
          <cell r="C216" t="str">
            <v>Agrupamento de Escolas Dr. Bissaya Barreto, Castanheira de Pêra</v>
          </cell>
          <cell r="D216" t="str">
            <v>Centro</v>
          </cell>
          <cell r="E216" t="str">
            <v>Leiria</v>
          </cell>
          <cell r="F216" t="str">
            <v>Castanheira de Pêra</v>
          </cell>
          <cell r="G216">
            <v>0</v>
          </cell>
          <cell r="H216">
            <v>0</v>
          </cell>
          <cell r="I216" t="str">
            <v>Elsa</v>
          </cell>
          <cell r="J216" t="str">
            <v>servicos@aebissaya-cpera.edu.gov.pt</v>
          </cell>
          <cell r="K216">
            <v>236438008</v>
          </cell>
          <cell r="L216">
            <v>236432857</v>
          </cell>
          <cell r="M216" t="str">
            <v>AE</v>
          </cell>
          <cell r="N216">
            <v>341113</v>
          </cell>
          <cell r="O216" t="str">
            <v>QZP4</v>
          </cell>
          <cell r="P216" t="str">
            <v>Publico</v>
          </cell>
          <cell r="Q216">
            <v>2</v>
          </cell>
        </row>
        <row r="217">
          <cell r="A217">
            <v>160556</v>
          </cell>
          <cell r="B217">
            <v>600077624</v>
          </cell>
          <cell r="C217" t="str">
            <v>Agrupamento de Escolas Rainha Santa Isabel, Carreira, Leiria</v>
          </cell>
          <cell r="D217" t="str">
            <v>Centro</v>
          </cell>
          <cell r="E217" t="str">
            <v>Leiria</v>
          </cell>
          <cell r="F217" t="str">
            <v>Leiria</v>
          </cell>
          <cell r="G217" t="str">
            <v>DL_21</v>
          </cell>
          <cell r="H217">
            <v>0</v>
          </cell>
          <cell r="I217" t="str">
            <v>Elsa</v>
          </cell>
          <cell r="J217" t="str">
            <v>servicos@aersisabel.edu.gov.pt</v>
          </cell>
          <cell r="K217">
            <v>244619920</v>
          </cell>
          <cell r="L217">
            <v>244619923</v>
          </cell>
          <cell r="M217" t="str">
            <v>AE</v>
          </cell>
          <cell r="N217">
            <v>342920</v>
          </cell>
          <cell r="O217" t="str">
            <v>QZP4</v>
          </cell>
          <cell r="P217" t="str">
            <v>Publico</v>
          </cell>
          <cell r="Q217">
            <v>19</v>
          </cell>
        </row>
        <row r="218">
          <cell r="A218">
            <v>160568</v>
          </cell>
          <cell r="B218">
            <v>600080641</v>
          </cell>
          <cell r="C218" t="str">
            <v>Agrupamento de Escolas de Oliveira do Bairro</v>
          </cell>
          <cell r="D218" t="str">
            <v>Centro</v>
          </cell>
          <cell r="E218" t="str">
            <v>Aveiro</v>
          </cell>
          <cell r="F218" t="str">
            <v>Oliveira do Bairro</v>
          </cell>
          <cell r="G218" t="str">
            <v>APROXIMAR</v>
          </cell>
          <cell r="H218" t="str">
            <v>Oliveira do Bairro</v>
          </cell>
          <cell r="I218" t="str">
            <v>Cristina A.</v>
          </cell>
          <cell r="J218" t="str">
            <v>servicos@aeobairro.edu.gov.pt</v>
          </cell>
          <cell r="K218">
            <v>234747747</v>
          </cell>
          <cell r="M218" t="str">
            <v>AE</v>
          </cell>
          <cell r="N218">
            <v>341022</v>
          </cell>
          <cell r="O218" t="str">
            <v>QZP3</v>
          </cell>
          <cell r="P218" t="str">
            <v>Publico</v>
          </cell>
          <cell r="Q218">
            <v>11</v>
          </cell>
        </row>
        <row r="219">
          <cell r="A219">
            <v>160581</v>
          </cell>
          <cell r="B219">
            <v>600081338</v>
          </cell>
          <cell r="C219" t="str">
            <v>Agrupamento de Escolas de Vila de Rei</v>
          </cell>
          <cell r="D219" t="str">
            <v>Centro</v>
          </cell>
          <cell r="E219" t="str">
            <v>Castelo Branco</v>
          </cell>
          <cell r="F219" t="str">
            <v>Vila de Rei</v>
          </cell>
          <cell r="G219" t="str">
            <v>APROXIMAR</v>
          </cell>
          <cell r="H219" t="str">
            <v>Vila de Rei</v>
          </cell>
          <cell r="I219" t="str">
            <v>A.Paula Cristina</v>
          </cell>
          <cell r="J219" t="str">
            <v>servicos@aevr.edu.gov.pt</v>
          </cell>
          <cell r="K219">
            <v>274890050</v>
          </cell>
          <cell r="L219">
            <v>274890053</v>
          </cell>
          <cell r="M219" t="str">
            <v>AE</v>
          </cell>
          <cell r="N219">
            <v>330036</v>
          </cell>
          <cell r="O219" t="str">
            <v>QZP5</v>
          </cell>
          <cell r="P219" t="str">
            <v>Publico</v>
          </cell>
          <cell r="Q219">
            <v>2</v>
          </cell>
        </row>
        <row r="220">
          <cell r="A220">
            <v>160593</v>
          </cell>
          <cell r="B220">
            <v>600076989</v>
          </cell>
          <cell r="C220" t="str">
            <v>Agrupamento de Escolas de Mundão, Viseu</v>
          </cell>
          <cell r="D220" t="str">
            <v>Centro</v>
          </cell>
          <cell r="E220" t="str">
            <v>Viseu</v>
          </cell>
          <cell r="F220" t="str">
            <v>Viseu</v>
          </cell>
          <cell r="G220">
            <v>0</v>
          </cell>
          <cell r="H220">
            <v>0</v>
          </cell>
          <cell r="I220" t="str">
            <v>HUGO</v>
          </cell>
          <cell r="J220" t="str">
            <v>servicos@aemundao.edu.gov.pt</v>
          </cell>
          <cell r="K220">
            <v>232929320</v>
          </cell>
          <cell r="M220" t="str">
            <v>AE</v>
          </cell>
          <cell r="N220">
            <v>345076</v>
          </cell>
          <cell r="O220" t="str">
            <v>QZP3</v>
          </cell>
          <cell r="P220" t="str">
            <v>Publico</v>
          </cell>
          <cell r="Q220">
            <v>9</v>
          </cell>
        </row>
        <row r="221">
          <cell r="A221">
            <v>160623</v>
          </cell>
          <cell r="B221">
            <v>600080285</v>
          </cell>
          <cell r="C221" t="str">
            <v>Agrupamento de Escolas de Figueiró dos Vinhos</v>
          </cell>
          <cell r="D221" t="str">
            <v>Centro</v>
          </cell>
          <cell r="E221" t="str">
            <v>Leiria</v>
          </cell>
          <cell r="F221" t="str">
            <v>Figueiró dos Vinhos</v>
          </cell>
          <cell r="G221">
            <v>0</v>
          </cell>
          <cell r="H221">
            <v>0</v>
          </cell>
          <cell r="I221" t="str">
            <v>Elsa</v>
          </cell>
          <cell r="J221" t="str">
            <v>servicos@aefv.edu.gov.pt</v>
          </cell>
          <cell r="K221">
            <v>236559170</v>
          </cell>
          <cell r="L221">
            <v>910669700</v>
          </cell>
          <cell r="M221" t="str">
            <v>AE</v>
          </cell>
          <cell r="N221">
            <v>403581</v>
          </cell>
          <cell r="O221" t="str">
            <v>QZP4</v>
          </cell>
          <cell r="P221" t="str">
            <v>Publico</v>
          </cell>
          <cell r="Q221">
            <v>7</v>
          </cell>
        </row>
        <row r="222">
          <cell r="A222">
            <v>160635</v>
          </cell>
          <cell r="B222">
            <v>600070786</v>
          </cell>
          <cell r="C222" t="str">
            <v>Agrupamento de Escolas Viseu Norte</v>
          </cell>
          <cell r="D222" t="str">
            <v>Centro</v>
          </cell>
          <cell r="E222" t="str">
            <v>Viseu</v>
          </cell>
          <cell r="F222" t="str">
            <v>Viseu</v>
          </cell>
          <cell r="G222">
            <v>0</v>
          </cell>
          <cell r="H222">
            <v>0</v>
          </cell>
          <cell r="I222" t="str">
            <v>HUGO</v>
          </cell>
          <cell r="J222" t="str">
            <v>servicos@aeviseunorte.edu.gov.pt</v>
          </cell>
          <cell r="K222">
            <v>232414665</v>
          </cell>
          <cell r="L222">
            <v>232414736</v>
          </cell>
          <cell r="M222" t="str">
            <v>AE</v>
          </cell>
          <cell r="N222">
            <v>341101</v>
          </cell>
          <cell r="O222" t="str">
            <v>QZP3</v>
          </cell>
          <cell r="P222" t="str">
            <v>Publico</v>
          </cell>
          <cell r="Q222">
            <v>26</v>
          </cell>
        </row>
        <row r="223">
          <cell r="A223">
            <v>160659</v>
          </cell>
          <cell r="B223">
            <v>600081206</v>
          </cell>
          <cell r="C223" t="str">
            <v>Agrupamento de Escolas de Pedrógão Grande</v>
          </cell>
          <cell r="D223" t="str">
            <v>Centro</v>
          </cell>
          <cell r="E223" t="str">
            <v>Leiria</v>
          </cell>
          <cell r="F223" t="str">
            <v>Pedrógão Grande</v>
          </cell>
          <cell r="G223">
            <v>0</v>
          </cell>
          <cell r="H223">
            <v>0</v>
          </cell>
          <cell r="I223" t="str">
            <v>Elsa</v>
          </cell>
          <cell r="J223" t="str">
            <v>servicos@agpedrogao.edu.gov.pt</v>
          </cell>
          <cell r="K223">
            <v>236486267</v>
          </cell>
          <cell r="M223" t="str">
            <v>AE</v>
          </cell>
          <cell r="N223">
            <v>345933</v>
          </cell>
          <cell r="O223" t="str">
            <v>QZP4</v>
          </cell>
          <cell r="P223" t="str">
            <v>Publico</v>
          </cell>
          <cell r="Q223">
            <v>4</v>
          </cell>
        </row>
        <row r="224">
          <cell r="A224">
            <v>160660</v>
          </cell>
          <cell r="B224">
            <v>600077411</v>
          </cell>
          <cell r="C224" t="str">
            <v>Agrupamento de Escolas Verde Horizonte, Mação</v>
          </cell>
          <cell r="D224" t="str">
            <v>Lisboa e Vale do Tejo</v>
          </cell>
          <cell r="E224" t="str">
            <v>Santarém</v>
          </cell>
          <cell r="F224" t="str">
            <v>Mação</v>
          </cell>
          <cell r="G224">
            <v>0</v>
          </cell>
          <cell r="H224">
            <v>0</v>
          </cell>
          <cell r="I224" t="str">
            <v>Madalena</v>
          </cell>
          <cell r="J224" t="str">
            <v>servicos@aemacao.edu.gov.pt</v>
          </cell>
          <cell r="K224">
            <v>241519030</v>
          </cell>
          <cell r="L224">
            <v>241519031</v>
          </cell>
          <cell r="M224" t="str">
            <v>AE</v>
          </cell>
          <cell r="N224">
            <v>310372</v>
          </cell>
          <cell r="O224" t="str">
            <v>QZP6</v>
          </cell>
          <cell r="P224" t="str">
            <v>Publico</v>
          </cell>
          <cell r="Q224">
            <v>2</v>
          </cell>
        </row>
        <row r="225">
          <cell r="A225">
            <v>160672</v>
          </cell>
          <cell r="B225">
            <v>600081290</v>
          </cell>
          <cell r="C225" t="str">
            <v>Agrupamento de Escolas de Porto de Mós</v>
          </cell>
          <cell r="D225" t="str">
            <v>Centro</v>
          </cell>
          <cell r="E225" t="str">
            <v>Leiria</v>
          </cell>
          <cell r="F225" t="str">
            <v>Porto de Mós</v>
          </cell>
          <cell r="G225">
            <v>0</v>
          </cell>
          <cell r="H225">
            <v>0</v>
          </cell>
          <cell r="I225" t="str">
            <v>Elsa</v>
          </cell>
          <cell r="J225" t="str">
            <v>servicos@aepmos.edu.gov.pt</v>
          </cell>
          <cell r="K225">
            <v>244499170</v>
          </cell>
          <cell r="L225">
            <v>244499171</v>
          </cell>
          <cell r="M225" t="str">
            <v>AE</v>
          </cell>
          <cell r="N225">
            <v>402552</v>
          </cell>
          <cell r="O225" t="str">
            <v>QZP4</v>
          </cell>
          <cell r="P225" t="str">
            <v>Publico</v>
          </cell>
          <cell r="Q225">
            <v>22</v>
          </cell>
        </row>
        <row r="226">
          <cell r="A226">
            <v>160702</v>
          </cell>
          <cell r="B226">
            <v>600074471</v>
          </cell>
          <cell r="C226" t="str">
            <v>Agrupamento de Escolas A Lã e a Neve, Covilhã</v>
          </cell>
          <cell r="D226" t="str">
            <v>Centro</v>
          </cell>
          <cell r="E226" t="str">
            <v>Castelo Branco</v>
          </cell>
          <cell r="F226" t="str">
            <v>Covilhã</v>
          </cell>
          <cell r="G226" t="str">
            <v>DL_21</v>
          </cell>
          <cell r="H226">
            <v>0</v>
          </cell>
          <cell r="I226" t="str">
            <v>A.Paula Cristina</v>
          </cell>
          <cell r="J226" t="str">
            <v>servicos@aealaneve.edu.gov.pt</v>
          </cell>
          <cell r="K226">
            <v>275319520</v>
          </cell>
          <cell r="L226">
            <v>275319521</v>
          </cell>
          <cell r="M226" t="str">
            <v>AE</v>
          </cell>
          <cell r="N226">
            <v>330115</v>
          </cell>
          <cell r="O226" t="str">
            <v>QZP5</v>
          </cell>
          <cell r="P226" t="str">
            <v>Publico</v>
          </cell>
          <cell r="Q226">
            <v>6</v>
          </cell>
        </row>
        <row r="227">
          <cell r="A227">
            <v>160714</v>
          </cell>
          <cell r="B227">
            <v>600073378</v>
          </cell>
          <cell r="C227" t="str">
            <v>Agrupamento de Escolas de Figueira de Castelo Rodrigo</v>
          </cell>
          <cell r="D227" t="str">
            <v>Centro</v>
          </cell>
          <cell r="E227" t="str">
            <v>Guarda</v>
          </cell>
          <cell r="F227" t="str">
            <v>Figueira de Castelo Rodrigo</v>
          </cell>
          <cell r="G227">
            <v>0</v>
          </cell>
          <cell r="H227">
            <v>0</v>
          </cell>
          <cell r="I227" t="str">
            <v>Elsa</v>
          </cell>
          <cell r="J227" t="str">
            <v>servicos@aefcr.edu.gov.pt</v>
          </cell>
          <cell r="K227">
            <v>271311156</v>
          </cell>
          <cell r="M227" t="str">
            <v>AE</v>
          </cell>
          <cell r="N227">
            <v>403714</v>
          </cell>
          <cell r="O227" t="str">
            <v>QZP5</v>
          </cell>
          <cell r="P227" t="str">
            <v>Publico</v>
          </cell>
          <cell r="Q227">
            <v>6</v>
          </cell>
        </row>
        <row r="228">
          <cell r="A228">
            <v>160763</v>
          </cell>
          <cell r="B228">
            <v>600075087</v>
          </cell>
          <cell r="C228" t="str">
            <v>Agrupamento de Escolas José Sanches e S. Vicente da Beira</v>
          </cell>
          <cell r="D228" t="str">
            <v>Centro</v>
          </cell>
          <cell r="E228" t="str">
            <v>Castelo Branco</v>
          </cell>
          <cell r="F228" t="str">
            <v>Castelo Branco</v>
          </cell>
          <cell r="G228" t="str">
            <v>DL_21</v>
          </cell>
          <cell r="H228">
            <v>0</v>
          </cell>
          <cell r="I228" t="str">
            <v>A.Paula Cristina</v>
          </cell>
          <cell r="J228" t="str">
            <v>servicos@agrup-alcains-svb.edu.gov.pt</v>
          </cell>
          <cell r="K228">
            <v>272900270</v>
          </cell>
          <cell r="L228">
            <v>272900271</v>
          </cell>
          <cell r="M228" t="str">
            <v>AE</v>
          </cell>
          <cell r="N228">
            <v>403660</v>
          </cell>
          <cell r="O228" t="str">
            <v>QZP5</v>
          </cell>
          <cell r="P228" t="str">
            <v>Publico</v>
          </cell>
          <cell r="Q228">
            <v>11</v>
          </cell>
        </row>
        <row r="229">
          <cell r="A229">
            <v>160787</v>
          </cell>
          <cell r="B229">
            <v>600075753</v>
          </cell>
          <cell r="C229" t="str">
            <v>Agrupamento de Escolas de Vila Velha de Ródão</v>
          </cell>
          <cell r="D229" t="str">
            <v>Centro</v>
          </cell>
          <cell r="E229" t="str">
            <v>Castelo Branco</v>
          </cell>
          <cell r="F229" t="str">
            <v>Vila Velha de Ródão</v>
          </cell>
          <cell r="G229">
            <v>0</v>
          </cell>
          <cell r="H229">
            <v>0</v>
          </cell>
          <cell r="I229" t="str">
            <v>A.Paula Cristina</v>
          </cell>
          <cell r="J229" t="str">
            <v>servicos@aevvr.edu.gov.pt</v>
          </cell>
          <cell r="K229">
            <v>272541041</v>
          </cell>
          <cell r="L229">
            <v>272541052</v>
          </cell>
          <cell r="M229" t="str">
            <v>AE</v>
          </cell>
          <cell r="N229">
            <v>345064</v>
          </cell>
          <cell r="O229" t="str">
            <v>QZP5</v>
          </cell>
          <cell r="P229" t="str">
            <v>Publico</v>
          </cell>
          <cell r="Q229">
            <v>2</v>
          </cell>
        </row>
        <row r="230">
          <cell r="A230">
            <v>160799</v>
          </cell>
          <cell r="B230">
            <v>600079287</v>
          </cell>
          <cell r="C230" t="str">
            <v>Agrupamento de Escolas de Proença-a-Nova</v>
          </cell>
          <cell r="D230" t="str">
            <v>Centro</v>
          </cell>
          <cell r="E230" t="str">
            <v>Castelo Branco</v>
          </cell>
          <cell r="F230" t="str">
            <v>Proença-a-Nova</v>
          </cell>
          <cell r="G230" t="str">
            <v>DL_21</v>
          </cell>
          <cell r="H230">
            <v>0</v>
          </cell>
          <cell r="I230" t="str">
            <v>A.Paula Cristina</v>
          </cell>
          <cell r="J230" t="str">
            <v>servicos@aepnova.edu.gov.pt</v>
          </cell>
          <cell r="K230">
            <v>274670080</v>
          </cell>
          <cell r="M230" t="str">
            <v>AE</v>
          </cell>
          <cell r="N230">
            <v>346100</v>
          </cell>
          <cell r="O230" t="str">
            <v>QZP5</v>
          </cell>
          <cell r="P230" t="str">
            <v>Publico</v>
          </cell>
          <cell r="Q230">
            <v>3</v>
          </cell>
        </row>
        <row r="231">
          <cell r="A231">
            <v>160805</v>
          </cell>
          <cell r="B231">
            <v>600077420</v>
          </cell>
          <cell r="C231" t="str">
            <v>Agrupamento de Escolas José Silvestre Ribeiro, Idanha-a-Nova</v>
          </cell>
          <cell r="D231" t="str">
            <v>Centro</v>
          </cell>
          <cell r="E231" t="str">
            <v>Castelo Branco</v>
          </cell>
          <cell r="F231" t="str">
            <v>Idanha-a-Nova</v>
          </cell>
          <cell r="G231" t="str">
            <v>DL_21</v>
          </cell>
          <cell r="H231">
            <v>0</v>
          </cell>
          <cell r="I231" t="str">
            <v>A.Paula Cristina</v>
          </cell>
          <cell r="J231" t="str">
            <v>servicos@agrupamentoidanha.edu.gov.pt</v>
          </cell>
          <cell r="K231">
            <v>277200260</v>
          </cell>
          <cell r="M231" t="str">
            <v>AE</v>
          </cell>
          <cell r="N231">
            <v>345880</v>
          </cell>
          <cell r="O231" t="str">
            <v>QZP5</v>
          </cell>
          <cell r="P231" t="str">
            <v>Publico</v>
          </cell>
          <cell r="Q231">
            <v>8</v>
          </cell>
        </row>
        <row r="232">
          <cell r="A232">
            <v>160829</v>
          </cell>
          <cell r="B232">
            <v>600077705</v>
          </cell>
          <cell r="C232" t="str">
            <v>Agrupamento de Escolas de Ansião</v>
          </cell>
          <cell r="D232" t="str">
            <v>Centro</v>
          </cell>
          <cell r="E232" t="str">
            <v>Leiria</v>
          </cell>
          <cell r="F232" t="str">
            <v>Ansião</v>
          </cell>
          <cell r="G232">
            <v>0</v>
          </cell>
          <cell r="H232">
            <v>0</v>
          </cell>
          <cell r="I232" t="str">
            <v>Elsa</v>
          </cell>
          <cell r="J232" t="str">
            <v>servicos@agansiao.edu.gov.pt</v>
          </cell>
          <cell r="K232">
            <v>236670100</v>
          </cell>
          <cell r="L232">
            <v>236670102</v>
          </cell>
          <cell r="M232" t="str">
            <v>AE</v>
          </cell>
          <cell r="N232">
            <v>346330</v>
          </cell>
          <cell r="O232" t="str">
            <v>QZP4</v>
          </cell>
          <cell r="P232" t="str">
            <v>Publico</v>
          </cell>
          <cell r="Q232">
            <v>11</v>
          </cell>
        </row>
        <row r="233">
          <cell r="A233">
            <v>160842</v>
          </cell>
          <cell r="B233">
            <v>600076938</v>
          </cell>
          <cell r="C233" t="str">
            <v>Agrupamento de Escolas de Fornos de Algodres</v>
          </cell>
          <cell r="D233" t="str">
            <v>Centro</v>
          </cell>
          <cell r="E233" t="str">
            <v>Guarda</v>
          </cell>
          <cell r="F233" t="str">
            <v>Fornos de Algodres</v>
          </cell>
          <cell r="G233" t="str">
            <v>DL_21</v>
          </cell>
          <cell r="H233">
            <v>0</v>
          </cell>
          <cell r="I233" t="str">
            <v>Elsa</v>
          </cell>
          <cell r="J233" t="str">
            <v>servicos@ae-fa.edu.gov.pt</v>
          </cell>
          <cell r="K233">
            <v>271700110</v>
          </cell>
          <cell r="L233">
            <v>271703641</v>
          </cell>
          <cell r="M233" t="str">
            <v>AE</v>
          </cell>
          <cell r="N233">
            <v>346366</v>
          </cell>
          <cell r="O233" t="str">
            <v>QZP5</v>
          </cell>
          <cell r="P233" t="str">
            <v>Publico</v>
          </cell>
          <cell r="Q233">
            <v>6</v>
          </cell>
        </row>
        <row r="234">
          <cell r="A234">
            <v>160854</v>
          </cell>
          <cell r="B234">
            <v>600080854</v>
          </cell>
          <cell r="C234" t="str">
            <v>Agrupamento de Escolas Padre José Augusto da Fonseca, Aguiar da Beira</v>
          </cell>
          <cell r="D234" t="str">
            <v>Centro</v>
          </cell>
          <cell r="E234" t="str">
            <v>Guarda</v>
          </cell>
          <cell r="F234" t="str">
            <v>Aguiar da Beira</v>
          </cell>
          <cell r="G234">
            <v>0</v>
          </cell>
          <cell r="H234">
            <v>0</v>
          </cell>
          <cell r="I234" t="str">
            <v>Elsa</v>
          </cell>
          <cell r="J234" t="str">
            <v>servicos@agb.edu.gov.pt</v>
          </cell>
          <cell r="K234">
            <v>232689030</v>
          </cell>
          <cell r="L234">
            <v>232689033</v>
          </cell>
          <cell r="M234" t="str">
            <v>AE</v>
          </cell>
          <cell r="N234">
            <v>346380</v>
          </cell>
          <cell r="O234" t="str">
            <v>QZP5</v>
          </cell>
          <cell r="P234" t="str">
            <v>Publico</v>
          </cell>
          <cell r="Q234">
            <v>7</v>
          </cell>
        </row>
        <row r="235">
          <cell r="A235">
            <v>160866</v>
          </cell>
          <cell r="B235">
            <v>600078078</v>
          </cell>
          <cell r="C235" t="str">
            <v>Agrupamento de Escolas de Celorico da Beira</v>
          </cell>
          <cell r="D235" t="str">
            <v>Centro</v>
          </cell>
          <cell r="E235" t="str">
            <v>Guarda</v>
          </cell>
          <cell r="F235" t="str">
            <v>Celorico da Beira</v>
          </cell>
          <cell r="G235">
            <v>0</v>
          </cell>
          <cell r="H235">
            <v>0</v>
          </cell>
          <cell r="I235" t="str">
            <v>Elsa</v>
          </cell>
          <cell r="J235" t="str">
            <v>servicos@sacaduracabral.edu.gov.pt</v>
          </cell>
          <cell r="K235">
            <v>271742415</v>
          </cell>
          <cell r="L235">
            <v>271742075</v>
          </cell>
          <cell r="M235" t="str">
            <v>AE</v>
          </cell>
          <cell r="N235">
            <v>346070</v>
          </cell>
          <cell r="O235" t="str">
            <v>QZP5</v>
          </cell>
          <cell r="P235" t="str">
            <v>Publico</v>
          </cell>
          <cell r="Q235">
            <v>6</v>
          </cell>
        </row>
        <row r="236">
          <cell r="A236">
            <v>160908</v>
          </cell>
          <cell r="B236">
            <v>600077004</v>
          </cell>
          <cell r="C236" t="str">
            <v>Agrupamento de Escolas de Águeda</v>
          </cell>
          <cell r="D236" t="str">
            <v>Centro</v>
          </cell>
          <cell r="E236" t="str">
            <v>Aveiro</v>
          </cell>
          <cell r="F236" t="str">
            <v>Águeda</v>
          </cell>
          <cell r="G236" t="str">
            <v>APROXIMAR</v>
          </cell>
          <cell r="H236" t="str">
            <v>Águeda</v>
          </cell>
          <cell r="I236" t="str">
            <v>Cristina A.</v>
          </cell>
          <cell r="J236" t="str">
            <v>servicos@aeagueda.edu.gov.pt</v>
          </cell>
          <cell r="K236">
            <v>234600780</v>
          </cell>
          <cell r="L236">
            <v>234600781</v>
          </cell>
          <cell r="M236" t="str">
            <v>AE</v>
          </cell>
          <cell r="N236">
            <v>341459</v>
          </cell>
          <cell r="O236" t="str">
            <v>QZP3</v>
          </cell>
          <cell r="P236" t="str">
            <v>Publico</v>
          </cell>
          <cell r="Q236">
            <v>7</v>
          </cell>
        </row>
        <row r="237">
          <cell r="A237">
            <v>160910</v>
          </cell>
          <cell r="B237">
            <v>600076261</v>
          </cell>
          <cell r="C237" t="str">
            <v>Agrupamento de Escolas de Anadia</v>
          </cell>
          <cell r="D237" t="str">
            <v>Centro</v>
          </cell>
          <cell r="E237" t="str">
            <v>Aveiro</v>
          </cell>
          <cell r="F237" t="str">
            <v>Anadia</v>
          </cell>
          <cell r="G237">
            <v>0</v>
          </cell>
          <cell r="H237">
            <v>0</v>
          </cell>
          <cell r="I237" t="str">
            <v>Cristina A.</v>
          </cell>
          <cell r="J237" t="str">
            <v>servicos@aeanadia.edu.gov.pt</v>
          </cell>
          <cell r="K237">
            <v>231519050</v>
          </cell>
          <cell r="M237" t="str">
            <v>AE</v>
          </cell>
          <cell r="N237">
            <v>400841</v>
          </cell>
          <cell r="O237" t="str">
            <v>QZP3</v>
          </cell>
          <cell r="P237" t="str">
            <v>Publico</v>
          </cell>
          <cell r="Q237">
            <v>21</v>
          </cell>
        </row>
        <row r="238">
          <cell r="A238">
            <v>160933</v>
          </cell>
          <cell r="B238">
            <v>600074633</v>
          </cell>
          <cell r="C238" t="str">
            <v>Agrupamento de Escolas de Aveiro</v>
          </cell>
          <cell r="D238" t="str">
            <v>Centro</v>
          </cell>
          <cell r="E238" t="str">
            <v>Aveiro</v>
          </cell>
          <cell r="F238" t="str">
            <v>Aveiro</v>
          </cell>
          <cell r="G238" t="str">
            <v>DL_21</v>
          </cell>
          <cell r="H238">
            <v>0</v>
          </cell>
          <cell r="I238" t="str">
            <v>Cristina A.</v>
          </cell>
          <cell r="J238" t="str">
            <v>servicos@aeaveiro.edu.gov.pt</v>
          </cell>
          <cell r="K238">
            <v>234378740</v>
          </cell>
          <cell r="M238" t="str">
            <v>AE</v>
          </cell>
          <cell r="N238">
            <v>400245</v>
          </cell>
          <cell r="O238" t="str">
            <v>QZP3</v>
          </cell>
          <cell r="P238" t="str">
            <v>Publico</v>
          </cell>
          <cell r="Q238">
            <v>7</v>
          </cell>
        </row>
        <row r="239">
          <cell r="A239">
            <v>160945</v>
          </cell>
          <cell r="B239">
            <v>600076164</v>
          </cell>
          <cell r="C239" t="str">
            <v>Agrupamento de Escolas de Esgueira, Aveiro</v>
          </cell>
          <cell r="D239" t="str">
            <v>Centro</v>
          </cell>
          <cell r="E239" t="str">
            <v>Aveiro</v>
          </cell>
          <cell r="F239" t="str">
            <v>Aveiro</v>
          </cell>
          <cell r="G239" t="str">
            <v>DL_21</v>
          </cell>
          <cell r="H239">
            <v>0</v>
          </cell>
          <cell r="I239" t="str">
            <v>Cristina A.</v>
          </cell>
          <cell r="J239" t="str">
            <v>servicos@aee.edu.gov.pt</v>
          </cell>
          <cell r="K239">
            <v>234302480</v>
          </cell>
          <cell r="M239" t="str">
            <v>AE</v>
          </cell>
          <cell r="N239">
            <v>401456</v>
          </cell>
          <cell r="O239" t="str">
            <v>QZP3</v>
          </cell>
          <cell r="P239" t="str">
            <v>Publico</v>
          </cell>
          <cell r="Q239">
            <v>5</v>
          </cell>
        </row>
        <row r="240">
          <cell r="A240">
            <v>160957</v>
          </cell>
          <cell r="B240">
            <v>600076970</v>
          </cell>
          <cell r="C240" t="str">
            <v>Agrupamento de Escolas José Estêvão, Aveiro</v>
          </cell>
          <cell r="D240" t="str">
            <v>Centro</v>
          </cell>
          <cell r="E240" t="str">
            <v>Aveiro</v>
          </cell>
          <cell r="F240" t="str">
            <v>Aveiro</v>
          </cell>
          <cell r="G240" t="str">
            <v>DL_21</v>
          </cell>
          <cell r="H240">
            <v>0</v>
          </cell>
          <cell r="I240" t="str">
            <v>Cristina A.</v>
          </cell>
          <cell r="J240" t="str">
            <v>servicos@aeje.edu.gov.pt</v>
          </cell>
          <cell r="K240">
            <v>234104910</v>
          </cell>
          <cell r="L240">
            <v>234403053</v>
          </cell>
          <cell r="M240" t="str">
            <v>AE</v>
          </cell>
          <cell r="N240">
            <v>401961</v>
          </cell>
          <cell r="O240" t="str">
            <v>QZP3</v>
          </cell>
          <cell r="P240" t="str">
            <v>Publico</v>
          </cell>
          <cell r="Q240">
            <v>6</v>
          </cell>
        </row>
        <row r="241">
          <cell r="A241">
            <v>160970</v>
          </cell>
          <cell r="B241">
            <v>600076393</v>
          </cell>
          <cell r="C241" t="str">
            <v>Agrupamento de Escolas de Gafanha da Encarnação, Ílhavo</v>
          </cell>
          <cell r="D241" t="str">
            <v>Centro</v>
          </cell>
          <cell r="E241" t="str">
            <v>Aveiro</v>
          </cell>
          <cell r="F241" t="str">
            <v>Ílhavo</v>
          </cell>
          <cell r="G241" t="str">
            <v>DL_21</v>
          </cell>
          <cell r="H241">
            <v>0</v>
          </cell>
          <cell r="I241" t="str">
            <v>Cristina A.</v>
          </cell>
          <cell r="J241" t="str">
            <v>servicos@aege.edu.gov.pt</v>
          </cell>
          <cell r="K241">
            <v>234367570</v>
          </cell>
          <cell r="M241" t="str">
            <v>AE</v>
          </cell>
          <cell r="N241">
            <v>343560</v>
          </cell>
          <cell r="O241" t="str">
            <v>QZP3</v>
          </cell>
          <cell r="P241" t="str">
            <v>Publico</v>
          </cell>
          <cell r="Q241">
            <v>8</v>
          </cell>
        </row>
        <row r="242">
          <cell r="A242">
            <v>160982</v>
          </cell>
          <cell r="B242">
            <v>600076350</v>
          </cell>
          <cell r="C242" t="str">
            <v>Agrupamento de Escolas de Gafanha da Nazaré, Ílhavo</v>
          </cell>
          <cell r="D242" t="str">
            <v>Centro</v>
          </cell>
          <cell r="E242" t="str">
            <v>Aveiro</v>
          </cell>
          <cell r="F242" t="str">
            <v>Ílhavo</v>
          </cell>
          <cell r="G242" t="str">
            <v>DL_21</v>
          </cell>
          <cell r="H242">
            <v>0</v>
          </cell>
          <cell r="I242" t="str">
            <v>Cristina A.</v>
          </cell>
          <cell r="J242" t="str">
            <v>servicos@ae-gaf-nazare.edu.gov.pt</v>
          </cell>
          <cell r="K242">
            <v>234390890</v>
          </cell>
          <cell r="L242">
            <v>234397493</v>
          </cell>
          <cell r="M242" t="str">
            <v>AE</v>
          </cell>
          <cell r="N242">
            <v>403921</v>
          </cell>
          <cell r="O242" t="str">
            <v>QZP3</v>
          </cell>
          <cell r="P242" t="str">
            <v>Publico</v>
          </cell>
          <cell r="Q242">
            <v>8</v>
          </cell>
        </row>
        <row r="243">
          <cell r="A243">
            <v>160994</v>
          </cell>
          <cell r="B243">
            <v>600076105</v>
          </cell>
          <cell r="C243" t="str">
            <v>Agrupamento de Escolas de Ílhavo</v>
          </cell>
          <cell r="D243" t="str">
            <v>Centro</v>
          </cell>
          <cell r="E243" t="str">
            <v>Aveiro</v>
          </cell>
          <cell r="F243" t="str">
            <v>Ílhavo</v>
          </cell>
          <cell r="G243" t="str">
            <v>DL_21</v>
          </cell>
          <cell r="H243">
            <v>0</v>
          </cell>
          <cell r="I243" t="str">
            <v>Cristina A.</v>
          </cell>
          <cell r="J243" t="str">
            <v>servicos@ageilhavo.edu.gov.pt</v>
          </cell>
          <cell r="K243">
            <v>234320130</v>
          </cell>
          <cell r="L243">
            <v>234328147</v>
          </cell>
          <cell r="M243" t="str">
            <v>AE</v>
          </cell>
          <cell r="N243">
            <v>401500</v>
          </cell>
          <cell r="O243" t="str">
            <v>QZP3</v>
          </cell>
          <cell r="P243" t="str">
            <v>Publico</v>
          </cell>
          <cell r="Q243">
            <v>9</v>
          </cell>
        </row>
        <row r="244">
          <cell r="A244">
            <v>161007</v>
          </cell>
          <cell r="B244">
            <v>600076016</v>
          </cell>
          <cell r="C244" t="str">
            <v>Agrupamento de Escolas de Mealhada</v>
          </cell>
          <cell r="D244" t="str">
            <v>Centro</v>
          </cell>
          <cell r="E244" t="str">
            <v>Aveiro</v>
          </cell>
          <cell r="F244" t="str">
            <v>Mealhada</v>
          </cell>
          <cell r="G244" t="str">
            <v>APROXIMAR</v>
          </cell>
          <cell r="H244" t="str">
            <v>Mealhada</v>
          </cell>
          <cell r="I244" t="str">
            <v>Cristina A.</v>
          </cell>
          <cell r="J244" t="str">
            <v>servicos@aemealhada.edu.gov.pt</v>
          </cell>
          <cell r="K244">
            <v>231209640</v>
          </cell>
          <cell r="M244" t="str">
            <v>AE</v>
          </cell>
          <cell r="N244">
            <v>403908</v>
          </cell>
          <cell r="O244" t="str">
            <v>QZP3</v>
          </cell>
          <cell r="P244" t="str">
            <v>Publico</v>
          </cell>
          <cell r="Q244">
            <v>15</v>
          </cell>
        </row>
        <row r="245">
          <cell r="A245">
            <v>161020</v>
          </cell>
          <cell r="B245">
            <v>600076822</v>
          </cell>
          <cell r="C245" t="str">
            <v>Agrupamento de Escolas de Murtosa</v>
          </cell>
          <cell r="D245" t="str">
            <v>Centro</v>
          </cell>
          <cell r="E245" t="str">
            <v>Aveiro</v>
          </cell>
          <cell r="F245" t="str">
            <v>Murtosa</v>
          </cell>
          <cell r="G245">
            <v>0</v>
          </cell>
          <cell r="H245">
            <v>0</v>
          </cell>
          <cell r="I245" t="str">
            <v>Cristina A.</v>
          </cell>
          <cell r="J245" t="str">
            <v>servicos@aemurtosa.edu.gov.pt</v>
          </cell>
          <cell r="K245">
            <v>234830020</v>
          </cell>
          <cell r="L245">
            <v>234830021</v>
          </cell>
          <cell r="M245" t="str">
            <v>AE</v>
          </cell>
          <cell r="N245">
            <v>342439</v>
          </cell>
          <cell r="O245" t="str">
            <v>QZP3</v>
          </cell>
          <cell r="P245" t="str">
            <v>Publico</v>
          </cell>
          <cell r="Q245">
            <v>4</v>
          </cell>
        </row>
        <row r="246">
          <cell r="A246">
            <v>161056</v>
          </cell>
          <cell r="B246">
            <v>600077136</v>
          </cell>
          <cell r="C246" t="str">
            <v>Agrupamento de Escolas de Ovar</v>
          </cell>
          <cell r="D246" t="str">
            <v>Centro</v>
          </cell>
          <cell r="E246" t="str">
            <v>Aveiro</v>
          </cell>
          <cell r="F246" t="str">
            <v>Ovar</v>
          </cell>
          <cell r="G246">
            <v>0</v>
          </cell>
          <cell r="H246">
            <v>0</v>
          </cell>
          <cell r="I246" t="str">
            <v>Cristina A.</v>
          </cell>
          <cell r="J246" t="str">
            <v>servicos@aeovar.edu.gov.pt</v>
          </cell>
          <cell r="K246">
            <v>256581000</v>
          </cell>
          <cell r="L246">
            <v>256579151</v>
          </cell>
          <cell r="M246" t="str">
            <v>AE</v>
          </cell>
          <cell r="N246">
            <v>401493</v>
          </cell>
          <cell r="O246" t="str">
            <v>QZP3</v>
          </cell>
          <cell r="P246" t="str">
            <v>Publico</v>
          </cell>
          <cell r="Q246">
            <v>13</v>
          </cell>
        </row>
        <row r="247">
          <cell r="A247">
            <v>161068</v>
          </cell>
          <cell r="B247">
            <v>600076407</v>
          </cell>
          <cell r="C247" t="str">
            <v>Agrupamento de Escolas de Sever do Vouga</v>
          </cell>
          <cell r="D247" t="str">
            <v>Centro</v>
          </cell>
          <cell r="E247" t="str">
            <v>Aveiro</v>
          </cell>
          <cell r="F247" t="str">
            <v>Sever do Vouga</v>
          </cell>
          <cell r="G247">
            <v>0</v>
          </cell>
          <cell r="H247">
            <v>0</v>
          </cell>
          <cell r="I247" t="str">
            <v>Cristina A.</v>
          </cell>
          <cell r="J247" t="str">
            <v>servicos@aesv.edu.gov.pt</v>
          </cell>
          <cell r="K247">
            <v>234550130</v>
          </cell>
          <cell r="L247">
            <v>234556823</v>
          </cell>
          <cell r="M247" t="str">
            <v>AE</v>
          </cell>
          <cell r="N247">
            <v>403015</v>
          </cell>
          <cell r="O247" t="str">
            <v>QZP3</v>
          </cell>
          <cell r="P247" t="str">
            <v>Publico</v>
          </cell>
          <cell r="Q247">
            <v>10</v>
          </cell>
        </row>
        <row r="248">
          <cell r="A248">
            <v>161070</v>
          </cell>
          <cell r="B248">
            <v>600076091</v>
          </cell>
          <cell r="C248" t="str">
            <v>Agrupamento de Escolas de Vagos</v>
          </cell>
          <cell r="D248" t="str">
            <v>Centro</v>
          </cell>
          <cell r="E248" t="str">
            <v>Aveiro</v>
          </cell>
          <cell r="F248" t="str">
            <v>Vagos</v>
          </cell>
          <cell r="G248" t="str">
            <v>DL_21</v>
          </cell>
          <cell r="H248">
            <v>0</v>
          </cell>
          <cell r="I248" t="str">
            <v>Cristina A.</v>
          </cell>
          <cell r="J248" t="str">
            <v>servicos@aevagos.edu.gov.pt</v>
          </cell>
          <cell r="K248">
            <v>234793774</v>
          </cell>
          <cell r="L248">
            <v>927689935</v>
          </cell>
          <cell r="M248" t="str">
            <v>AE</v>
          </cell>
          <cell r="N248">
            <v>403880</v>
          </cell>
          <cell r="O248" t="str">
            <v>QZP3</v>
          </cell>
          <cell r="P248" t="str">
            <v>Publico</v>
          </cell>
          <cell r="Q248">
            <v>18</v>
          </cell>
        </row>
        <row r="249">
          <cell r="A249">
            <v>161100</v>
          </cell>
          <cell r="B249">
            <v>600074811</v>
          </cell>
          <cell r="C249" t="str">
            <v>Agrupamento de Escolas Pedro Álvares Cabral, Belmonte</v>
          </cell>
          <cell r="D249" t="str">
            <v>Centro</v>
          </cell>
          <cell r="E249" t="str">
            <v>Castelo Branco</v>
          </cell>
          <cell r="F249" t="str">
            <v>Belmonte</v>
          </cell>
          <cell r="G249" t="str">
            <v>DL_21</v>
          </cell>
          <cell r="H249">
            <v>0</v>
          </cell>
          <cell r="I249" t="str">
            <v>A.Paula Cristina</v>
          </cell>
          <cell r="J249" t="str">
            <v>servicos@aepac.edu.gov.pt</v>
          </cell>
          <cell r="K249">
            <v>275910000</v>
          </cell>
          <cell r="M249" t="str">
            <v>AE</v>
          </cell>
          <cell r="N249">
            <v>346007</v>
          </cell>
          <cell r="O249" t="str">
            <v>QZP5</v>
          </cell>
          <cell r="P249" t="str">
            <v>Publico</v>
          </cell>
          <cell r="Q249">
            <v>6</v>
          </cell>
        </row>
        <row r="250">
          <cell r="A250">
            <v>161111</v>
          </cell>
          <cell r="B250">
            <v>600075222</v>
          </cell>
          <cell r="C250" t="str">
            <v>Agrupamento de Escolas Afonso de Paiva, Castelo Branco</v>
          </cell>
          <cell r="D250" t="str">
            <v>Centro</v>
          </cell>
          <cell r="E250" t="str">
            <v>Castelo Branco</v>
          </cell>
          <cell r="F250" t="str">
            <v>Castelo Branco</v>
          </cell>
          <cell r="G250" t="str">
            <v>DL_21</v>
          </cell>
          <cell r="H250">
            <v>0</v>
          </cell>
          <cell r="I250" t="str">
            <v>A.Paula Cristina</v>
          </cell>
          <cell r="J250" t="str">
            <v>servicos@aeapaiva.edu.gov.pt</v>
          </cell>
          <cell r="K250">
            <v>272339240</v>
          </cell>
          <cell r="M250" t="str">
            <v>AE</v>
          </cell>
          <cell r="N250">
            <v>340029</v>
          </cell>
          <cell r="O250" t="str">
            <v>QZP5</v>
          </cell>
          <cell r="P250" t="str">
            <v>Publico</v>
          </cell>
          <cell r="Q250">
            <v>7</v>
          </cell>
        </row>
        <row r="251">
          <cell r="A251">
            <v>161123</v>
          </cell>
          <cell r="B251">
            <v>600076474</v>
          </cell>
          <cell r="C251" t="str">
            <v>Agrupamento de Escolas Gardunha e Xisto, Fundão</v>
          </cell>
          <cell r="D251" t="str">
            <v>Centro</v>
          </cell>
          <cell r="E251" t="str">
            <v>Castelo Branco</v>
          </cell>
          <cell r="F251" t="str">
            <v>Fundão</v>
          </cell>
          <cell r="G251">
            <v>0</v>
          </cell>
          <cell r="H251">
            <v>0</v>
          </cell>
          <cell r="I251" t="str">
            <v>A.Paula Cristina</v>
          </cell>
          <cell r="J251" t="str">
            <v>servicos@aegx.edu.gov.pt</v>
          </cell>
          <cell r="K251">
            <v>275772928</v>
          </cell>
          <cell r="L251">
            <v>275772558</v>
          </cell>
          <cell r="M251" t="str">
            <v>AE</v>
          </cell>
          <cell r="N251">
            <v>345313</v>
          </cell>
          <cell r="O251" t="str">
            <v>QZP5</v>
          </cell>
          <cell r="P251" t="str">
            <v>Publico</v>
          </cell>
          <cell r="Q251">
            <v>20</v>
          </cell>
        </row>
        <row r="252">
          <cell r="A252">
            <v>161135</v>
          </cell>
          <cell r="B252">
            <v>600075567</v>
          </cell>
          <cell r="C252" t="str">
            <v>Agrupamento de Escolas Amato Lusitano, Castelo Branco</v>
          </cell>
          <cell r="D252" t="str">
            <v>Centro</v>
          </cell>
          <cell r="E252" t="str">
            <v>Castelo Branco</v>
          </cell>
          <cell r="F252" t="str">
            <v>Castelo Branco</v>
          </cell>
          <cell r="G252" t="str">
            <v>DL_21</v>
          </cell>
          <cell r="H252">
            <v>0</v>
          </cell>
          <cell r="I252" t="str">
            <v>A.Paula Cristina</v>
          </cell>
          <cell r="J252" t="str">
            <v>servicos@aeamatolusitano.edu.gov.pt</v>
          </cell>
          <cell r="K252">
            <v>272339280</v>
          </cell>
          <cell r="M252" t="str">
            <v>AE</v>
          </cell>
          <cell r="N252">
            <v>400830</v>
          </cell>
          <cell r="O252" t="str">
            <v>QZP5</v>
          </cell>
          <cell r="P252" t="str">
            <v>Publico</v>
          </cell>
          <cell r="Q252">
            <v>5</v>
          </cell>
        </row>
        <row r="253">
          <cell r="A253">
            <v>161159</v>
          </cell>
          <cell r="B253">
            <v>600075974</v>
          </cell>
          <cell r="C253" t="str">
            <v>Agrupamento de Escolas Pêro da Covilhã, Covilhã</v>
          </cell>
          <cell r="D253" t="str">
            <v>Centro</v>
          </cell>
          <cell r="E253" t="str">
            <v>Castelo Branco</v>
          </cell>
          <cell r="F253" t="str">
            <v>Covilhã</v>
          </cell>
          <cell r="G253" t="str">
            <v>DL_21</v>
          </cell>
          <cell r="H253">
            <v>0</v>
          </cell>
          <cell r="I253" t="str">
            <v>A.Paula Cristina</v>
          </cell>
          <cell r="J253" t="str">
            <v>servicos@aecovilha.edu.gov.pt</v>
          </cell>
          <cell r="K253">
            <v>275320060</v>
          </cell>
          <cell r="L253">
            <v>275320066</v>
          </cell>
          <cell r="M253" t="str">
            <v>AE</v>
          </cell>
          <cell r="N253">
            <v>310232</v>
          </cell>
          <cell r="O253" t="str">
            <v>QZP5</v>
          </cell>
          <cell r="P253" t="str">
            <v>Publico</v>
          </cell>
          <cell r="Q253">
            <v>11</v>
          </cell>
        </row>
        <row r="254">
          <cell r="A254">
            <v>161184</v>
          </cell>
          <cell r="B254">
            <v>600075672</v>
          </cell>
          <cell r="C254" t="str">
            <v>Agrupamento de Escolas de Teixoso, Covilhã</v>
          </cell>
          <cell r="D254" t="str">
            <v>Centro</v>
          </cell>
          <cell r="E254" t="str">
            <v>Castelo Branco</v>
          </cell>
          <cell r="F254" t="str">
            <v>Covilhã</v>
          </cell>
          <cell r="G254" t="str">
            <v>DL_21</v>
          </cell>
          <cell r="H254">
            <v>0</v>
          </cell>
          <cell r="I254" t="str">
            <v>A.Paula Cristina</v>
          </cell>
          <cell r="J254" t="str">
            <v>servicos@aeteixoso.edu.gov.pt</v>
          </cell>
          <cell r="K254">
            <v>275920150</v>
          </cell>
          <cell r="M254" t="str">
            <v>AE</v>
          </cell>
          <cell r="N254">
            <v>345350</v>
          </cell>
          <cell r="O254" t="str">
            <v>QZP5</v>
          </cell>
          <cell r="P254" t="str">
            <v>Publico</v>
          </cell>
          <cell r="Q254">
            <v>7</v>
          </cell>
        </row>
        <row r="255">
          <cell r="A255">
            <v>161196</v>
          </cell>
          <cell r="B255">
            <v>600085511</v>
          </cell>
          <cell r="C255" t="str">
            <v>Agrupamento de Escolas do Fundão</v>
          </cell>
          <cell r="D255" t="str">
            <v>Centro</v>
          </cell>
          <cell r="E255" t="str">
            <v>Castelo Branco</v>
          </cell>
          <cell r="F255" t="str">
            <v>Fundão</v>
          </cell>
          <cell r="G255">
            <v>0</v>
          </cell>
          <cell r="H255">
            <v>0</v>
          </cell>
          <cell r="I255" t="str">
            <v>A.Paula Cristina</v>
          </cell>
          <cell r="J255" t="str">
            <v>servicos@aef.edu.gov.pt</v>
          </cell>
          <cell r="K255">
            <v>275750480</v>
          </cell>
          <cell r="L255">
            <v>275753888</v>
          </cell>
          <cell r="M255" t="str">
            <v>AE</v>
          </cell>
          <cell r="N255">
            <v>403659</v>
          </cell>
          <cell r="O255" t="str">
            <v>QZP5</v>
          </cell>
          <cell r="P255" t="str">
            <v>Publico</v>
          </cell>
          <cell r="Q255">
            <v>10</v>
          </cell>
        </row>
        <row r="256">
          <cell r="A256">
            <v>161214</v>
          </cell>
          <cell r="B256">
            <v>600077314</v>
          </cell>
          <cell r="C256" t="str">
            <v>Agrupamento de Escolas Ribeiro Sanches, Penamacor</v>
          </cell>
          <cell r="D256" t="str">
            <v>Centro</v>
          </cell>
          <cell r="E256" t="str">
            <v>Castelo Branco</v>
          </cell>
          <cell r="F256" t="str">
            <v>Penamacor</v>
          </cell>
          <cell r="G256">
            <v>0</v>
          </cell>
          <cell r="H256">
            <v>0</v>
          </cell>
          <cell r="I256" t="str">
            <v>A.Paula Cristina</v>
          </cell>
          <cell r="J256" t="str">
            <v>servicos@ribeirosanches.edu.gov.pt</v>
          </cell>
          <cell r="K256">
            <v>277390090</v>
          </cell>
          <cell r="L256">
            <v>277390093</v>
          </cell>
          <cell r="M256" t="str">
            <v>AE</v>
          </cell>
          <cell r="N256">
            <v>342956</v>
          </cell>
          <cell r="O256" t="str">
            <v>QZP5</v>
          </cell>
          <cell r="P256" t="str">
            <v>Publico</v>
          </cell>
          <cell r="Q256">
            <v>2</v>
          </cell>
        </row>
        <row r="257">
          <cell r="A257">
            <v>161226</v>
          </cell>
          <cell r="B257">
            <v>600075281</v>
          </cell>
          <cell r="C257" t="str">
            <v>Agrupamento de Escolas de Sertã</v>
          </cell>
          <cell r="D257" t="str">
            <v>Centro</v>
          </cell>
          <cell r="E257" t="str">
            <v>Castelo Branco</v>
          </cell>
          <cell r="F257" t="str">
            <v>Sertã</v>
          </cell>
          <cell r="G257">
            <v>0</v>
          </cell>
          <cell r="H257">
            <v>0</v>
          </cell>
          <cell r="I257" t="str">
            <v>A.Paula Cristina</v>
          </cell>
          <cell r="J257" t="str">
            <v>servicos@aeserta.edu.gov.pt</v>
          </cell>
          <cell r="K257">
            <v>274600650</v>
          </cell>
          <cell r="L257">
            <v>274600651</v>
          </cell>
          <cell r="M257" t="str">
            <v>AE</v>
          </cell>
          <cell r="N257">
            <v>400658</v>
          </cell>
          <cell r="O257" t="str">
            <v>QZP5</v>
          </cell>
          <cell r="P257" t="str">
            <v>Publico</v>
          </cell>
          <cell r="Q257">
            <v>14</v>
          </cell>
        </row>
        <row r="258">
          <cell r="A258">
            <v>161238</v>
          </cell>
          <cell r="B258">
            <v>600084469</v>
          </cell>
          <cell r="C258" t="str">
            <v>Agrupamento de Escolas de Arganil</v>
          </cell>
          <cell r="D258" t="str">
            <v>Centro</v>
          </cell>
          <cell r="E258" t="str">
            <v>Coimbra</v>
          </cell>
          <cell r="F258" t="str">
            <v>Arganil</v>
          </cell>
          <cell r="G258">
            <v>0</v>
          </cell>
          <cell r="H258">
            <v>0</v>
          </cell>
          <cell r="I258" t="str">
            <v>A.Paula Cristina</v>
          </cell>
          <cell r="J258" t="str">
            <v>servicos@aearganil.edu.gov.pt</v>
          </cell>
          <cell r="K258">
            <v>235200180</v>
          </cell>
          <cell r="L258">
            <v>235200182</v>
          </cell>
          <cell r="M258" t="str">
            <v>AE</v>
          </cell>
          <cell r="N258">
            <v>403854</v>
          </cell>
          <cell r="O258" t="str">
            <v>QZP4</v>
          </cell>
          <cell r="P258" t="str">
            <v>Publico</v>
          </cell>
          <cell r="Q258">
            <v>9</v>
          </cell>
        </row>
        <row r="259">
          <cell r="A259">
            <v>161240</v>
          </cell>
          <cell r="B259">
            <v>600075206</v>
          </cell>
          <cell r="C259" t="str">
            <v>Agrupamento de Escolas Marquês de Marialva, Cantanhede</v>
          </cell>
          <cell r="D259" t="str">
            <v>Centro</v>
          </cell>
          <cell r="E259" t="str">
            <v>Coimbra</v>
          </cell>
          <cell r="F259" t="str">
            <v>Cantanhede</v>
          </cell>
          <cell r="G259">
            <v>0</v>
          </cell>
          <cell r="H259">
            <v>0</v>
          </cell>
          <cell r="I259" t="str">
            <v>A.Paula Cristina</v>
          </cell>
          <cell r="J259" t="str">
            <v>servicos@aemm-cantanhede.edu.gov.pt</v>
          </cell>
          <cell r="K259">
            <v>231419600</v>
          </cell>
          <cell r="L259">
            <v>231419602</v>
          </cell>
          <cell r="M259" t="str">
            <v>AE</v>
          </cell>
          <cell r="N259">
            <v>345039</v>
          </cell>
          <cell r="O259" t="str">
            <v>QZP4</v>
          </cell>
          <cell r="P259" t="str">
            <v>Publico</v>
          </cell>
          <cell r="Q259">
            <v>13</v>
          </cell>
        </row>
        <row r="260">
          <cell r="A260">
            <v>161251</v>
          </cell>
          <cell r="B260">
            <v>600074684</v>
          </cell>
          <cell r="C260" t="str">
            <v>Agrupamento de Escolas Coimbra Sul</v>
          </cell>
          <cell r="D260" t="str">
            <v>Centro</v>
          </cell>
          <cell r="E260" t="str">
            <v>Coimbra</v>
          </cell>
          <cell r="F260" t="str">
            <v>Coimbra</v>
          </cell>
          <cell r="G260" t="str">
            <v>DL_21</v>
          </cell>
          <cell r="H260">
            <v>0</v>
          </cell>
          <cell r="I260" t="str">
            <v>A.Paula Cristina</v>
          </cell>
          <cell r="J260" t="str">
            <v>servicos@aecoimbra-sul.edu.gov.pt</v>
          </cell>
          <cell r="K260">
            <v>239792770</v>
          </cell>
          <cell r="L260">
            <v>239792777</v>
          </cell>
          <cell r="M260" t="str">
            <v>AE</v>
          </cell>
          <cell r="N260">
            <v>341344</v>
          </cell>
          <cell r="O260" t="str">
            <v>QZP4</v>
          </cell>
          <cell r="P260" t="str">
            <v>Publico</v>
          </cell>
          <cell r="Q260">
            <v>11</v>
          </cell>
        </row>
        <row r="261">
          <cell r="A261">
            <v>161263</v>
          </cell>
          <cell r="B261">
            <v>600076296</v>
          </cell>
          <cell r="C261" t="str">
            <v>Agrupamento de Escolas Rainha Santa Isabel, Pedrulha, Coimbra</v>
          </cell>
          <cell r="D261" t="str">
            <v>Centro</v>
          </cell>
          <cell r="E261" t="str">
            <v>Coimbra</v>
          </cell>
          <cell r="F261" t="str">
            <v>Coimbra</v>
          </cell>
          <cell r="G261" t="str">
            <v>DL_21</v>
          </cell>
          <cell r="H261">
            <v>0</v>
          </cell>
          <cell r="I261" t="str">
            <v>A.Paula Cristina</v>
          </cell>
          <cell r="J261" t="str">
            <v>servicos@aersi.edu.gov.pt</v>
          </cell>
          <cell r="K261">
            <v>239433700</v>
          </cell>
          <cell r="L261">
            <v>239433707</v>
          </cell>
          <cell r="M261" t="str">
            <v>AE</v>
          </cell>
          <cell r="N261">
            <v>342580</v>
          </cell>
          <cell r="O261" t="str">
            <v>QZP4</v>
          </cell>
          <cell r="P261" t="str">
            <v>Publico</v>
          </cell>
          <cell r="Q261">
            <v>15</v>
          </cell>
        </row>
        <row r="262">
          <cell r="A262">
            <v>161305</v>
          </cell>
          <cell r="B262">
            <v>600074862</v>
          </cell>
          <cell r="C262" t="str">
            <v>Agrupamento de Escolas Eugénio de Castro, Coimbra</v>
          </cell>
          <cell r="D262" t="str">
            <v>Centro</v>
          </cell>
          <cell r="E262" t="str">
            <v>Coimbra</v>
          </cell>
          <cell r="F262" t="str">
            <v>Coimbra</v>
          </cell>
          <cell r="G262" t="str">
            <v>DL_21</v>
          </cell>
          <cell r="H262">
            <v>0</v>
          </cell>
          <cell r="I262" t="str">
            <v>A.Paula Cristina</v>
          </cell>
          <cell r="J262" t="str">
            <v>servicos@eucastro.edu.gov.pt</v>
          </cell>
          <cell r="K262">
            <v>239792910</v>
          </cell>
          <cell r="L262">
            <v>239716140</v>
          </cell>
          <cell r="M262" t="str">
            <v>AE</v>
          </cell>
          <cell r="N262">
            <v>341411</v>
          </cell>
          <cell r="O262" t="str">
            <v>QZP4</v>
          </cell>
          <cell r="P262" t="str">
            <v>Publico</v>
          </cell>
          <cell r="Q262">
            <v>5</v>
          </cell>
        </row>
        <row r="263">
          <cell r="A263">
            <v>161329</v>
          </cell>
          <cell r="B263">
            <v>600076440</v>
          </cell>
          <cell r="C263" t="str">
            <v>Agrupamento de Escolas Martim de Freitas, Coimbra</v>
          </cell>
          <cell r="D263" t="str">
            <v>Centro</v>
          </cell>
          <cell r="E263" t="str">
            <v>Coimbra</v>
          </cell>
          <cell r="F263" t="str">
            <v>Coimbra</v>
          </cell>
          <cell r="G263" t="str">
            <v>DL_21</v>
          </cell>
          <cell r="H263">
            <v>0</v>
          </cell>
          <cell r="I263" t="str">
            <v>A.Paula Cristina</v>
          </cell>
          <cell r="J263" t="str">
            <v>servicos@aemf.edu.gov.pt</v>
          </cell>
          <cell r="K263">
            <v>239488090</v>
          </cell>
          <cell r="L263">
            <v>239488091</v>
          </cell>
          <cell r="M263" t="str">
            <v>AE</v>
          </cell>
          <cell r="N263">
            <v>342142</v>
          </cell>
          <cell r="O263" t="str">
            <v>QZP4</v>
          </cell>
          <cell r="P263" t="str">
            <v>Publico</v>
          </cell>
          <cell r="Q263">
            <v>7</v>
          </cell>
        </row>
        <row r="264">
          <cell r="A264">
            <v>161342</v>
          </cell>
          <cell r="B264">
            <v>600074870</v>
          </cell>
          <cell r="C264" t="str">
            <v>Agrupamento de Escolas de Condeixa-a-Nova</v>
          </cell>
          <cell r="D264" t="str">
            <v>Centro</v>
          </cell>
          <cell r="E264" t="str">
            <v>Coimbra</v>
          </cell>
          <cell r="F264" t="str">
            <v>Condeixa-a-Nova</v>
          </cell>
          <cell r="G264" t="str">
            <v>DL_21</v>
          </cell>
          <cell r="H264">
            <v>0</v>
          </cell>
          <cell r="I264" t="str">
            <v>A.Paula Cristina</v>
          </cell>
          <cell r="J264" t="str">
            <v>servicos@aecdx.edu.gov.pt</v>
          </cell>
          <cell r="K264">
            <v>239940200</v>
          </cell>
          <cell r="M264" t="str">
            <v>AE</v>
          </cell>
          <cell r="N264">
            <v>404457</v>
          </cell>
          <cell r="O264" t="str">
            <v>QZP4</v>
          </cell>
          <cell r="P264" t="str">
            <v>Publico</v>
          </cell>
          <cell r="Q264">
            <v>12</v>
          </cell>
        </row>
        <row r="265">
          <cell r="A265">
            <v>161354</v>
          </cell>
          <cell r="B265">
            <v>600085813</v>
          </cell>
          <cell r="C265" t="str">
            <v>Agrupamento de Escolas Figueira Norte, Figueira da Foz</v>
          </cell>
          <cell r="D265" t="str">
            <v>Centro</v>
          </cell>
          <cell r="E265" t="str">
            <v>Coimbra</v>
          </cell>
          <cell r="F265" t="str">
            <v>Figueira da Foz</v>
          </cell>
          <cell r="G265" t="str">
            <v>DL_21</v>
          </cell>
          <cell r="H265">
            <v>0</v>
          </cell>
          <cell r="I265" t="str">
            <v>A.Paula Cristina</v>
          </cell>
          <cell r="J265" t="str">
            <v>servicos@aefigueiranorte.edu.gov.pt</v>
          </cell>
          <cell r="K265">
            <v>233401700</v>
          </cell>
          <cell r="M265" t="str">
            <v>AE</v>
          </cell>
          <cell r="N265">
            <v>401225</v>
          </cell>
          <cell r="O265" t="str">
            <v>QZP4</v>
          </cell>
          <cell r="P265" t="str">
            <v>Publico</v>
          </cell>
          <cell r="Q265">
            <v>16</v>
          </cell>
        </row>
        <row r="266">
          <cell r="A266">
            <v>161366</v>
          </cell>
          <cell r="B266">
            <v>600074978</v>
          </cell>
          <cell r="C266" t="str">
            <v>Agrupamento de Escolas Figueira Mar, Figueira da Foz</v>
          </cell>
          <cell r="D266" t="str">
            <v>Centro</v>
          </cell>
          <cell r="E266" t="str">
            <v>Coimbra</v>
          </cell>
          <cell r="F266" t="str">
            <v>Figueira da Foz</v>
          </cell>
          <cell r="G266" t="str">
            <v>DL_21</v>
          </cell>
          <cell r="H266">
            <v>0</v>
          </cell>
          <cell r="I266" t="str">
            <v>A.Paula Cristina</v>
          </cell>
          <cell r="J266" t="str">
            <v>servicos@aefm.edu.gov.pt</v>
          </cell>
          <cell r="K266">
            <v>233407970</v>
          </cell>
          <cell r="M266" t="str">
            <v>AE</v>
          </cell>
          <cell r="N266">
            <v>400993</v>
          </cell>
          <cell r="O266" t="str">
            <v>QZP4</v>
          </cell>
          <cell r="P266" t="str">
            <v>Publico</v>
          </cell>
          <cell r="Q266">
            <v>6</v>
          </cell>
        </row>
        <row r="267">
          <cell r="A267">
            <v>161378</v>
          </cell>
          <cell r="B267">
            <v>600074536</v>
          </cell>
          <cell r="C267" t="str">
            <v>Agrupamento de Escolas de Paião, Figueira da Foz</v>
          </cell>
          <cell r="D267" t="str">
            <v>Centro</v>
          </cell>
          <cell r="E267" t="str">
            <v>Coimbra</v>
          </cell>
          <cell r="F267" t="str">
            <v>Figueira da Foz</v>
          </cell>
          <cell r="G267" t="str">
            <v>DL_21</v>
          </cell>
          <cell r="H267">
            <v>0</v>
          </cell>
          <cell r="I267" t="str">
            <v>A.Paula Cristina</v>
          </cell>
          <cell r="J267" t="str">
            <v>servicos@aepaiao.edu.gov.pt</v>
          </cell>
          <cell r="K267">
            <v>233900700</v>
          </cell>
          <cell r="L267">
            <v>233900703</v>
          </cell>
          <cell r="M267" t="str">
            <v>AE</v>
          </cell>
          <cell r="N267">
            <v>344990</v>
          </cell>
          <cell r="O267" t="str">
            <v>QZP4</v>
          </cell>
          <cell r="P267" t="str">
            <v>Publico</v>
          </cell>
          <cell r="Q267">
            <v>12</v>
          </cell>
        </row>
        <row r="268">
          <cell r="A268">
            <v>161380</v>
          </cell>
          <cell r="B268">
            <v>600076466</v>
          </cell>
          <cell r="C268" t="str">
            <v>Agrupamento de Escolas da Zona Urbana da Figueira da Foz</v>
          </cell>
          <cell r="D268" t="str">
            <v>Centro</v>
          </cell>
          <cell r="E268" t="str">
            <v>Coimbra</v>
          </cell>
          <cell r="F268" t="str">
            <v>Figueira da Foz</v>
          </cell>
          <cell r="G268" t="str">
            <v>DL_21</v>
          </cell>
          <cell r="H268">
            <v>0</v>
          </cell>
          <cell r="I268" t="str">
            <v>A.Paula Cristina</v>
          </cell>
          <cell r="J268" t="str">
            <v>servicos@aezuff.edu.gov.pt</v>
          </cell>
          <cell r="K268">
            <v>233401620</v>
          </cell>
          <cell r="L268">
            <v>233401621</v>
          </cell>
          <cell r="M268" t="str">
            <v>AE</v>
          </cell>
          <cell r="N268">
            <v>341230</v>
          </cell>
          <cell r="O268" t="str">
            <v>QZP4</v>
          </cell>
          <cell r="P268" t="str">
            <v>Publico</v>
          </cell>
          <cell r="Q268">
            <v>8</v>
          </cell>
        </row>
        <row r="269">
          <cell r="A269">
            <v>161391</v>
          </cell>
          <cell r="B269">
            <v>600080234</v>
          </cell>
          <cell r="C269" t="str">
            <v>Agrupamento de Escolas da Lousã</v>
          </cell>
          <cell r="D269" t="str">
            <v>Centro</v>
          </cell>
          <cell r="E269" t="str">
            <v>Coimbra</v>
          </cell>
          <cell r="F269" t="str">
            <v>Lousã</v>
          </cell>
          <cell r="G269">
            <v>0</v>
          </cell>
          <cell r="H269">
            <v>0</v>
          </cell>
          <cell r="I269" t="str">
            <v>A.Paula Cristina</v>
          </cell>
          <cell r="J269" t="str">
            <v>servicos@aelousa.edu.gov.pt</v>
          </cell>
          <cell r="K269">
            <v>239990140</v>
          </cell>
          <cell r="L269">
            <v>239990141</v>
          </cell>
          <cell r="M269" t="str">
            <v>AE</v>
          </cell>
          <cell r="N269">
            <v>403842</v>
          </cell>
          <cell r="O269" t="str">
            <v>QZP4</v>
          </cell>
          <cell r="P269" t="str">
            <v>Publico</v>
          </cell>
          <cell r="Q269">
            <v>9</v>
          </cell>
        </row>
        <row r="270">
          <cell r="A270">
            <v>161410</v>
          </cell>
          <cell r="B270">
            <v>600077268</v>
          </cell>
          <cell r="C270" t="str">
            <v>Agrupamento de Escolas de Miranda do Corvo</v>
          </cell>
          <cell r="D270" t="str">
            <v>Centro</v>
          </cell>
          <cell r="E270" t="str">
            <v>Coimbra</v>
          </cell>
          <cell r="F270" t="str">
            <v>Miranda do Corvo</v>
          </cell>
          <cell r="G270">
            <v>0</v>
          </cell>
          <cell r="H270">
            <v>0</v>
          </cell>
          <cell r="I270" t="str">
            <v>A.Paula Cristina</v>
          </cell>
          <cell r="J270" t="str">
            <v>servicos@aemc.edu.gov.pt</v>
          </cell>
          <cell r="K270">
            <v>239530010</v>
          </cell>
          <cell r="L270">
            <v>239538059</v>
          </cell>
          <cell r="M270" t="str">
            <v>AE</v>
          </cell>
          <cell r="N270">
            <v>345866</v>
          </cell>
          <cell r="O270" t="str">
            <v>QZP4</v>
          </cell>
          <cell r="P270" t="str">
            <v>Publico</v>
          </cell>
          <cell r="Q270">
            <v>13</v>
          </cell>
        </row>
        <row r="271">
          <cell r="A271">
            <v>161433</v>
          </cell>
          <cell r="B271">
            <v>600075680</v>
          </cell>
          <cell r="C271" t="str">
            <v>Agrupamento de Escolas de Montemor-o-Velho</v>
          </cell>
          <cell r="D271" t="str">
            <v>Centro</v>
          </cell>
          <cell r="E271" t="str">
            <v>Coimbra</v>
          </cell>
          <cell r="F271" t="str">
            <v>Montemor-o-Velho</v>
          </cell>
          <cell r="G271" t="str">
            <v>DL_21</v>
          </cell>
          <cell r="H271">
            <v>0</v>
          </cell>
          <cell r="I271" t="str">
            <v>A.Paula Cristina</v>
          </cell>
          <cell r="J271" t="str">
            <v>servicos@aemontemor-velho.edu.gov.pt</v>
          </cell>
          <cell r="K271">
            <v>239687150</v>
          </cell>
          <cell r="L271">
            <v>239687151</v>
          </cell>
          <cell r="M271" t="str">
            <v>AE</v>
          </cell>
          <cell r="N271">
            <v>400520</v>
          </cell>
          <cell r="O271" t="str">
            <v>QZP4</v>
          </cell>
          <cell r="P271" t="str">
            <v>Publico</v>
          </cell>
          <cell r="Q271">
            <v>15</v>
          </cell>
        </row>
        <row r="272">
          <cell r="A272">
            <v>161469</v>
          </cell>
          <cell r="B272">
            <v>600074986</v>
          </cell>
          <cell r="C272" t="str">
            <v>Agrupamento de Escolas Martinho Árias, Soure</v>
          </cell>
          <cell r="D272" t="str">
            <v>Centro</v>
          </cell>
          <cell r="E272" t="str">
            <v>Coimbra</v>
          </cell>
          <cell r="F272" t="str">
            <v>Soure</v>
          </cell>
          <cell r="G272">
            <v>0</v>
          </cell>
          <cell r="H272">
            <v>0</v>
          </cell>
          <cell r="I272" t="str">
            <v>A.Paula Cristina</v>
          </cell>
          <cell r="J272" t="str">
            <v>servicos@aemas.edu.gov.pt</v>
          </cell>
          <cell r="K272">
            <v>239506010</v>
          </cell>
          <cell r="L272">
            <v>239506011</v>
          </cell>
          <cell r="M272" t="str">
            <v>AE</v>
          </cell>
          <cell r="N272">
            <v>400350</v>
          </cell>
          <cell r="O272" t="str">
            <v>QZP4</v>
          </cell>
          <cell r="P272" t="str">
            <v>Publico</v>
          </cell>
          <cell r="Q272">
            <v>18</v>
          </cell>
        </row>
        <row r="273">
          <cell r="A273">
            <v>161482</v>
          </cell>
          <cell r="B273">
            <v>600074668</v>
          </cell>
          <cell r="C273" t="str">
            <v>Agrupamento de Escolas de Tábua</v>
          </cell>
          <cell r="D273" t="str">
            <v>Centro</v>
          </cell>
          <cell r="E273" t="str">
            <v>Coimbra</v>
          </cell>
          <cell r="F273" t="str">
            <v>Tábua</v>
          </cell>
          <cell r="G273" t="str">
            <v>DL_21</v>
          </cell>
          <cell r="H273">
            <v>0</v>
          </cell>
          <cell r="I273" t="str">
            <v>A.Paula Cristina</v>
          </cell>
          <cell r="J273" t="str">
            <v>servicos@aetabua.edu.gov.pt</v>
          </cell>
          <cell r="K273">
            <v>235410100</v>
          </cell>
          <cell r="M273" t="str">
            <v>AE</v>
          </cell>
          <cell r="N273">
            <v>403647</v>
          </cell>
          <cell r="O273" t="str">
            <v>QZP4</v>
          </cell>
          <cell r="P273" t="str">
            <v>Publico</v>
          </cell>
          <cell r="Q273">
            <v>14</v>
          </cell>
        </row>
        <row r="274">
          <cell r="A274">
            <v>161500</v>
          </cell>
          <cell r="B274">
            <v>600076482</v>
          </cell>
          <cell r="C274" t="str">
            <v>Agrupamento de Escolas de Almeida</v>
          </cell>
          <cell r="D274" t="str">
            <v>Centro</v>
          </cell>
          <cell r="E274" t="str">
            <v>Guarda</v>
          </cell>
          <cell r="F274" t="str">
            <v>Almeida</v>
          </cell>
          <cell r="G274">
            <v>0</v>
          </cell>
          <cell r="H274">
            <v>0</v>
          </cell>
          <cell r="I274" t="str">
            <v>Elsa</v>
          </cell>
          <cell r="J274" t="str">
            <v>servicos@aealmeida.edu.gov.pt</v>
          </cell>
          <cell r="K274">
            <v>271574112</v>
          </cell>
          <cell r="L274">
            <v>271574588</v>
          </cell>
          <cell r="M274" t="str">
            <v>AE</v>
          </cell>
          <cell r="N274">
            <v>345799</v>
          </cell>
          <cell r="O274" t="str">
            <v>QZP5</v>
          </cell>
          <cell r="P274" t="str">
            <v>Publico</v>
          </cell>
          <cell r="Q274">
            <v>3</v>
          </cell>
        </row>
        <row r="275">
          <cell r="A275">
            <v>161512</v>
          </cell>
          <cell r="B275">
            <v>600076571</v>
          </cell>
          <cell r="C275" t="str">
            <v>Agrupamento de Escolas Afonso de Albuquerque, Guarda</v>
          </cell>
          <cell r="D275" t="str">
            <v>Centro</v>
          </cell>
          <cell r="E275" t="str">
            <v>Guarda</v>
          </cell>
          <cell r="F275" t="str">
            <v>Guarda</v>
          </cell>
          <cell r="G275" t="str">
            <v>DL21</v>
          </cell>
          <cell r="H275">
            <v>0</v>
          </cell>
          <cell r="I275" t="str">
            <v>Elsa</v>
          </cell>
          <cell r="J275" t="str">
            <v>servicos@aeaalbuquerque.edu.gov.pt</v>
          </cell>
          <cell r="K275">
            <v>271223377</v>
          </cell>
          <cell r="L275">
            <v>271211550</v>
          </cell>
          <cell r="M275" t="str">
            <v>AE</v>
          </cell>
          <cell r="N275">
            <v>400701</v>
          </cell>
          <cell r="O275" t="str">
            <v>QZP5</v>
          </cell>
          <cell r="P275" t="str">
            <v>Publico</v>
          </cell>
          <cell r="Q275">
            <v>15</v>
          </cell>
        </row>
        <row r="276">
          <cell r="A276">
            <v>161548</v>
          </cell>
          <cell r="B276">
            <v>600075117</v>
          </cell>
          <cell r="C276" t="str">
            <v>Agrupamento de Escolas de Sabugal</v>
          </cell>
          <cell r="D276" t="str">
            <v>Centro</v>
          </cell>
          <cell r="E276" t="str">
            <v>Guarda</v>
          </cell>
          <cell r="F276" t="str">
            <v>Sabugal</v>
          </cell>
          <cell r="G276">
            <v>0</v>
          </cell>
          <cell r="H276">
            <v>0</v>
          </cell>
          <cell r="I276" t="str">
            <v>Elsa</v>
          </cell>
          <cell r="J276" t="str">
            <v>servicos@aesabugal.edu.gov.pt</v>
          </cell>
          <cell r="K276">
            <v>271753490</v>
          </cell>
          <cell r="M276" t="str">
            <v>AE</v>
          </cell>
          <cell r="N276">
            <v>403611</v>
          </cell>
          <cell r="O276" t="str">
            <v>QZP5</v>
          </cell>
          <cell r="P276" t="str">
            <v>Publico</v>
          </cell>
          <cell r="Q276">
            <v>11</v>
          </cell>
        </row>
        <row r="277">
          <cell r="A277">
            <v>161561</v>
          </cell>
          <cell r="B277">
            <v>600075370</v>
          </cell>
          <cell r="C277" t="str">
            <v>Agrupamento de Escolas de Trancoso</v>
          </cell>
          <cell r="D277" t="str">
            <v>Centro</v>
          </cell>
          <cell r="E277" t="str">
            <v>Guarda</v>
          </cell>
          <cell r="F277" t="str">
            <v>Trancoso</v>
          </cell>
          <cell r="G277">
            <v>0</v>
          </cell>
          <cell r="H277">
            <v>0</v>
          </cell>
          <cell r="I277" t="str">
            <v>Elsa</v>
          </cell>
          <cell r="J277" t="str">
            <v>servicos@aetrancoso.edu.gov.pt</v>
          </cell>
          <cell r="K277">
            <v>271811176</v>
          </cell>
          <cell r="L277">
            <v>271812294</v>
          </cell>
          <cell r="M277" t="str">
            <v>AE</v>
          </cell>
          <cell r="N277">
            <v>402928</v>
          </cell>
          <cell r="O277" t="str">
            <v>QZP5</v>
          </cell>
          <cell r="P277" t="str">
            <v>Publico</v>
          </cell>
          <cell r="Q277">
            <v>9</v>
          </cell>
        </row>
        <row r="278">
          <cell r="A278">
            <v>161585</v>
          </cell>
          <cell r="B278">
            <v>600075460</v>
          </cell>
          <cell r="C278" t="str">
            <v>Agrupamento de Escolas de Pinhel</v>
          </cell>
          <cell r="D278" t="str">
            <v>Centro</v>
          </cell>
          <cell r="E278" t="str">
            <v>Guarda</v>
          </cell>
          <cell r="F278" t="str">
            <v>Pinhel</v>
          </cell>
          <cell r="G278" t="str">
            <v>DL_21</v>
          </cell>
          <cell r="H278">
            <v>0</v>
          </cell>
          <cell r="I278" t="str">
            <v>Elsa</v>
          </cell>
          <cell r="J278" t="str">
            <v>servicos@aepinhel.edu.gov.pt</v>
          </cell>
          <cell r="K278">
            <v>271413396</v>
          </cell>
          <cell r="L278">
            <v>271413933</v>
          </cell>
          <cell r="M278" t="str">
            <v>AE</v>
          </cell>
          <cell r="N278">
            <v>403623</v>
          </cell>
          <cell r="O278" t="str">
            <v>QZP5</v>
          </cell>
          <cell r="P278" t="str">
            <v>Publico</v>
          </cell>
          <cell r="Q278">
            <v>6</v>
          </cell>
        </row>
        <row r="279">
          <cell r="A279">
            <v>161597</v>
          </cell>
          <cell r="B279">
            <v>600075494</v>
          </cell>
          <cell r="C279" t="str">
            <v>Agrupamento de Escolas de Gouveia</v>
          </cell>
          <cell r="D279" t="str">
            <v>Centro</v>
          </cell>
          <cell r="E279" t="str">
            <v>Guarda</v>
          </cell>
          <cell r="F279" t="str">
            <v>Gouveia</v>
          </cell>
          <cell r="G279">
            <v>0</v>
          </cell>
          <cell r="H279">
            <v>0</v>
          </cell>
          <cell r="I279" t="str">
            <v>Elsa</v>
          </cell>
          <cell r="J279" t="str">
            <v>servicos@aegouveia.edu.gov.pt</v>
          </cell>
          <cell r="K279">
            <v>238491018</v>
          </cell>
          <cell r="L279">
            <v>238498148</v>
          </cell>
          <cell r="M279" t="str">
            <v>AE</v>
          </cell>
          <cell r="N279">
            <v>401870</v>
          </cell>
          <cell r="O279" t="str">
            <v>QZP5</v>
          </cell>
          <cell r="P279" t="str">
            <v>Publico</v>
          </cell>
          <cell r="Q279">
            <v>10</v>
          </cell>
        </row>
        <row r="280">
          <cell r="A280">
            <v>161603</v>
          </cell>
          <cell r="B280">
            <v>600075486</v>
          </cell>
          <cell r="C280" t="str">
            <v>Agrupamento de Escolas de Alvaiázere</v>
          </cell>
          <cell r="D280" t="str">
            <v>Centro</v>
          </cell>
          <cell r="E280" t="str">
            <v>Leiria</v>
          </cell>
          <cell r="F280" t="str">
            <v>Alvaiázere</v>
          </cell>
          <cell r="G280">
            <v>0</v>
          </cell>
          <cell r="H280">
            <v>0</v>
          </cell>
          <cell r="I280" t="str">
            <v>Elsa</v>
          </cell>
          <cell r="J280" t="str">
            <v>servicos@aealv.edu.gov.pt</v>
          </cell>
          <cell r="K280">
            <v>236650520</v>
          </cell>
          <cell r="L280">
            <v>236650526</v>
          </cell>
          <cell r="M280" t="str">
            <v>AE</v>
          </cell>
          <cell r="N280">
            <v>345829</v>
          </cell>
          <cell r="O280" t="str">
            <v>QZP4</v>
          </cell>
          <cell r="P280" t="str">
            <v>Publico</v>
          </cell>
          <cell r="Q280">
            <v>3</v>
          </cell>
        </row>
        <row r="281">
          <cell r="A281">
            <v>161615</v>
          </cell>
          <cell r="B281">
            <v>600077039</v>
          </cell>
          <cell r="C281" t="str">
            <v>Agrupamento de Escolas de Pombal</v>
          </cell>
          <cell r="D281" t="str">
            <v>Centro</v>
          </cell>
          <cell r="E281" t="str">
            <v>Leiria</v>
          </cell>
          <cell r="F281" t="str">
            <v>Pombal</v>
          </cell>
          <cell r="G281">
            <v>0</v>
          </cell>
          <cell r="H281">
            <v>0</v>
          </cell>
          <cell r="I281" t="str">
            <v>Elsa</v>
          </cell>
          <cell r="J281" t="str">
            <v>servicos@aepombal.edu.gov.pt</v>
          </cell>
          <cell r="K281">
            <v>236212169</v>
          </cell>
          <cell r="L281">
            <v>236213422</v>
          </cell>
          <cell r="M281" t="str">
            <v>AE</v>
          </cell>
          <cell r="N281">
            <v>400634</v>
          </cell>
          <cell r="O281" t="str">
            <v>QZP4</v>
          </cell>
          <cell r="P281" t="str">
            <v>Publico</v>
          </cell>
          <cell r="Q281">
            <v>17</v>
          </cell>
        </row>
        <row r="282">
          <cell r="A282">
            <v>161627</v>
          </cell>
          <cell r="B282">
            <v>600076504</v>
          </cell>
          <cell r="C282" t="str">
            <v>Agrupamento de Escolas Dr. Correia Mateus, Leiria</v>
          </cell>
          <cell r="D282" t="str">
            <v>Centro</v>
          </cell>
          <cell r="E282" t="str">
            <v>Leiria</v>
          </cell>
          <cell r="F282" t="str">
            <v>Leiria</v>
          </cell>
          <cell r="G282" t="str">
            <v>DL_21</v>
          </cell>
          <cell r="H282">
            <v>0</v>
          </cell>
          <cell r="I282" t="str">
            <v>Elsa</v>
          </cell>
          <cell r="J282" t="str">
            <v>servicos@aecorreiamateus.edu.gov.pt</v>
          </cell>
          <cell r="K282">
            <v>244845010</v>
          </cell>
          <cell r="L282">
            <v>244832600</v>
          </cell>
          <cell r="M282" t="str">
            <v>AE</v>
          </cell>
          <cell r="N282">
            <v>341137</v>
          </cell>
          <cell r="O282" t="str">
            <v>QZP4</v>
          </cell>
          <cell r="P282" t="str">
            <v>Publico</v>
          </cell>
          <cell r="Q282">
            <v>9</v>
          </cell>
        </row>
        <row r="283">
          <cell r="A283">
            <v>161639</v>
          </cell>
          <cell r="B283">
            <v>600075400</v>
          </cell>
          <cell r="C283" t="str">
            <v>Agrupamento de Escolas D. Dinis, Leiria</v>
          </cell>
          <cell r="D283" t="str">
            <v>Centro</v>
          </cell>
          <cell r="E283" t="str">
            <v>Leiria</v>
          </cell>
          <cell r="F283" t="str">
            <v>Leiria</v>
          </cell>
          <cell r="G283" t="str">
            <v>DL_21</v>
          </cell>
          <cell r="H283">
            <v>0</v>
          </cell>
          <cell r="I283" t="str">
            <v>ELSA</v>
          </cell>
          <cell r="J283" t="str">
            <v>servicos@aeddinis-leiria.edu.gov.pt</v>
          </cell>
          <cell r="K283">
            <v>244824035</v>
          </cell>
          <cell r="L283">
            <v>244827792</v>
          </cell>
          <cell r="M283" t="str">
            <v>AE</v>
          </cell>
          <cell r="N283">
            <v>340716</v>
          </cell>
          <cell r="O283" t="str">
            <v>QZP4</v>
          </cell>
          <cell r="P283" t="str">
            <v>Publico</v>
          </cell>
          <cell r="Q283">
            <v>7</v>
          </cell>
        </row>
        <row r="284">
          <cell r="A284">
            <v>161640</v>
          </cell>
          <cell r="B284">
            <v>600076954</v>
          </cell>
          <cell r="C284" t="str">
            <v>Agrupamento de Escolas Domingos Sequeira, Leiria</v>
          </cell>
          <cell r="D284" t="str">
            <v>Centro</v>
          </cell>
          <cell r="E284" t="str">
            <v>Leiria</v>
          </cell>
          <cell r="F284" t="str">
            <v>Leiria</v>
          </cell>
          <cell r="G284" t="str">
            <v>DL_21</v>
          </cell>
          <cell r="H284">
            <v>0</v>
          </cell>
          <cell r="I284" t="str">
            <v>ELSA</v>
          </cell>
          <cell r="J284" t="str">
            <v>servicos@aeds.edu.gov.pt</v>
          </cell>
          <cell r="K284">
            <v>244848250</v>
          </cell>
          <cell r="L284">
            <v>915008210</v>
          </cell>
          <cell r="M284" t="str">
            <v>AE</v>
          </cell>
          <cell r="N284">
            <v>400166</v>
          </cell>
          <cell r="O284" t="str">
            <v>QZP4</v>
          </cell>
          <cell r="P284" t="str">
            <v>Publico</v>
          </cell>
          <cell r="Q284">
            <v>14</v>
          </cell>
        </row>
        <row r="285">
          <cell r="A285">
            <v>161676</v>
          </cell>
          <cell r="B285">
            <v>600075761</v>
          </cell>
          <cell r="C285" t="str">
            <v>Agrupamento de Escolas Marinha Grande Nascente</v>
          </cell>
          <cell r="D285" t="str">
            <v>Centro</v>
          </cell>
          <cell r="E285" t="str">
            <v>Leiria</v>
          </cell>
          <cell r="F285" t="str">
            <v>Marinha Grande</v>
          </cell>
          <cell r="G285">
            <v>0</v>
          </cell>
          <cell r="H285">
            <v>0</v>
          </cell>
          <cell r="I285" t="str">
            <v>ELSA</v>
          </cell>
          <cell r="J285" t="str">
            <v>servicos@amgnascente.edu.gov.pt</v>
          </cell>
          <cell r="K285">
            <v>244570270</v>
          </cell>
          <cell r="L285">
            <v>244555172</v>
          </cell>
          <cell r="M285" t="str">
            <v>AE</v>
          </cell>
          <cell r="N285">
            <v>342713</v>
          </cell>
          <cell r="O285" t="str">
            <v>QZP4</v>
          </cell>
          <cell r="P285" t="str">
            <v>Publico</v>
          </cell>
          <cell r="Q285">
            <v>14</v>
          </cell>
        </row>
        <row r="286">
          <cell r="A286">
            <v>161688</v>
          </cell>
          <cell r="B286">
            <v>600076768</v>
          </cell>
          <cell r="C286" t="str">
            <v>Agrupamento de Escolas Marinha Grande Poente</v>
          </cell>
          <cell r="D286" t="str">
            <v>Centro</v>
          </cell>
          <cell r="E286" t="str">
            <v>Leiria</v>
          </cell>
          <cell r="F286" t="str">
            <v>Marinha Grande</v>
          </cell>
          <cell r="G286">
            <v>0</v>
          </cell>
          <cell r="H286">
            <v>0</v>
          </cell>
          <cell r="I286" t="str">
            <v>ELSA</v>
          </cell>
          <cell r="J286" t="str">
            <v>servicos@aemarinha-grande.edu.gov.pt</v>
          </cell>
          <cell r="K286">
            <v>244575140</v>
          </cell>
          <cell r="L286">
            <v>244575146</v>
          </cell>
          <cell r="M286" t="str">
            <v>AE</v>
          </cell>
          <cell r="N286">
            <v>400180</v>
          </cell>
          <cell r="O286" t="str">
            <v>QZP4</v>
          </cell>
          <cell r="P286" t="str">
            <v>Publico</v>
          </cell>
          <cell r="Q286">
            <v>10</v>
          </cell>
        </row>
        <row r="287">
          <cell r="A287">
            <v>161690</v>
          </cell>
          <cell r="B287">
            <v>600075265</v>
          </cell>
          <cell r="C287" t="str">
            <v>Agrupamento de Escolas de Guia, Pombal</v>
          </cell>
          <cell r="D287" t="str">
            <v>Centro</v>
          </cell>
          <cell r="E287" t="str">
            <v>Leiria</v>
          </cell>
          <cell r="F287" t="str">
            <v>Pombal</v>
          </cell>
          <cell r="G287">
            <v>0</v>
          </cell>
          <cell r="H287">
            <v>0</v>
          </cell>
          <cell r="I287" t="str">
            <v>Elsa</v>
          </cell>
          <cell r="J287" t="str">
            <v>servicos@aeguiapombal.edu.gov.pt</v>
          </cell>
          <cell r="K287">
            <v>236959340</v>
          </cell>
          <cell r="L287">
            <v>236959342</v>
          </cell>
          <cell r="M287" t="str">
            <v>AE</v>
          </cell>
          <cell r="N287">
            <v>346329</v>
          </cell>
          <cell r="O287" t="str">
            <v>QZP4</v>
          </cell>
          <cell r="P287" t="str">
            <v>Publico</v>
          </cell>
          <cell r="Q287">
            <v>9</v>
          </cell>
        </row>
        <row r="288">
          <cell r="A288">
            <v>161706</v>
          </cell>
          <cell r="B288">
            <v>600076180</v>
          </cell>
          <cell r="C288" t="str">
            <v>Agrupamento de Escolas de Carregal do Sal</v>
          </cell>
          <cell r="D288" t="str">
            <v>Centro</v>
          </cell>
          <cell r="E288" t="str">
            <v>Viseu</v>
          </cell>
          <cell r="F288" t="str">
            <v>Carregal do Sal</v>
          </cell>
          <cell r="G288">
            <v>0</v>
          </cell>
          <cell r="H288">
            <v>0</v>
          </cell>
          <cell r="I288" t="str">
            <v>HUGO</v>
          </cell>
          <cell r="J288" t="str">
            <v>servicos@aecarregal-sal.edu.gov.pt</v>
          </cell>
          <cell r="K288">
            <v>232960120</v>
          </cell>
          <cell r="M288" t="str">
            <v>AE</v>
          </cell>
          <cell r="N288">
            <v>401146</v>
          </cell>
          <cell r="O288" t="str">
            <v>QZP3</v>
          </cell>
          <cell r="P288" t="str">
            <v>Publico</v>
          </cell>
          <cell r="Q288">
            <v>5</v>
          </cell>
        </row>
        <row r="289">
          <cell r="A289">
            <v>161718</v>
          </cell>
          <cell r="B289">
            <v>600075389</v>
          </cell>
          <cell r="C289" t="str">
            <v>Agrupamento de Escolas de Castro Daire</v>
          </cell>
          <cell r="D289" t="str">
            <v>Centro</v>
          </cell>
          <cell r="E289" t="str">
            <v>Viseu</v>
          </cell>
          <cell r="F289" t="str">
            <v>Castro Daire</v>
          </cell>
          <cell r="G289">
            <v>0</v>
          </cell>
          <cell r="H289">
            <v>0</v>
          </cell>
          <cell r="I289" t="str">
            <v>HUGO</v>
          </cell>
          <cell r="J289" t="str">
            <v>servicos@aecastrodaire.edu.gov.pt</v>
          </cell>
          <cell r="K289">
            <v>232382510</v>
          </cell>
          <cell r="M289" t="str">
            <v>AE</v>
          </cell>
          <cell r="N289">
            <v>403118</v>
          </cell>
          <cell r="O289" t="str">
            <v>QZP3</v>
          </cell>
          <cell r="P289" t="str">
            <v>Publico</v>
          </cell>
          <cell r="Q289">
            <v>19</v>
          </cell>
        </row>
        <row r="290">
          <cell r="A290">
            <v>161743</v>
          </cell>
          <cell r="B290">
            <v>600075176</v>
          </cell>
          <cell r="C290" t="str">
            <v>Agrupamento de Escolas de Mortágua</v>
          </cell>
          <cell r="D290" t="str">
            <v>Centro</v>
          </cell>
          <cell r="E290" t="str">
            <v>Viseu</v>
          </cell>
          <cell r="F290" t="str">
            <v>Mortágua</v>
          </cell>
          <cell r="G290">
            <v>0</v>
          </cell>
          <cell r="H290">
            <v>0</v>
          </cell>
          <cell r="I290" t="str">
            <v>HUGO</v>
          </cell>
          <cell r="J290" t="str">
            <v>servicos@aemortagua.edu.gov.pt</v>
          </cell>
          <cell r="K290">
            <v>231920454</v>
          </cell>
          <cell r="M290" t="str">
            <v>AE</v>
          </cell>
          <cell r="N290">
            <v>401523</v>
          </cell>
          <cell r="O290" t="str">
            <v>QZP3</v>
          </cell>
          <cell r="P290" t="str">
            <v>Publico</v>
          </cell>
          <cell r="Q290">
            <v>3</v>
          </cell>
        </row>
        <row r="291">
          <cell r="A291">
            <v>161755</v>
          </cell>
          <cell r="B291">
            <v>600075290</v>
          </cell>
          <cell r="C291" t="str">
            <v>Agrupamento de Escolas de Canas de Senhorim, Nelas</v>
          </cell>
          <cell r="D291" t="str">
            <v>Centro</v>
          </cell>
          <cell r="E291" t="str">
            <v>Viseu</v>
          </cell>
          <cell r="F291" t="str">
            <v>Nelas</v>
          </cell>
          <cell r="G291">
            <v>0</v>
          </cell>
          <cell r="H291">
            <v>0</v>
          </cell>
          <cell r="I291" t="str">
            <v>HUGO</v>
          </cell>
          <cell r="J291" t="str">
            <v>servicos@aecanas.edu.gov.pt</v>
          </cell>
          <cell r="K291">
            <v>232670070</v>
          </cell>
          <cell r="M291" t="str">
            <v>AE</v>
          </cell>
          <cell r="N291">
            <v>345842</v>
          </cell>
          <cell r="O291" t="str">
            <v>QZP3</v>
          </cell>
          <cell r="P291" t="str">
            <v>Publico</v>
          </cell>
          <cell r="Q291">
            <v>8</v>
          </cell>
        </row>
        <row r="292">
          <cell r="A292">
            <v>161767</v>
          </cell>
          <cell r="B292">
            <v>600084396</v>
          </cell>
          <cell r="C292" t="str">
            <v>Agrupamento de Escolas de Nelas</v>
          </cell>
          <cell r="D292" t="str">
            <v>Centro</v>
          </cell>
          <cell r="E292" t="str">
            <v>Viseu</v>
          </cell>
          <cell r="F292" t="str">
            <v>Nelas</v>
          </cell>
          <cell r="G292">
            <v>0</v>
          </cell>
          <cell r="H292">
            <v>0</v>
          </cell>
          <cell r="I292" t="str">
            <v>HUGO</v>
          </cell>
          <cell r="J292" t="str">
            <v>servicos@aenelas.edu.gov.pt</v>
          </cell>
          <cell r="K292">
            <v>232946140</v>
          </cell>
          <cell r="M292" t="str">
            <v>AE</v>
          </cell>
          <cell r="N292">
            <v>403090</v>
          </cell>
          <cell r="O292" t="str">
            <v>QZP3</v>
          </cell>
          <cell r="P292" t="str">
            <v>Publico</v>
          </cell>
          <cell r="Q292">
            <v>12</v>
          </cell>
        </row>
        <row r="293">
          <cell r="A293">
            <v>161779</v>
          </cell>
          <cell r="B293">
            <v>600076024</v>
          </cell>
          <cell r="C293" t="str">
            <v>Agrupamento de Escolas de Oliveira de Frades</v>
          </cell>
          <cell r="D293" t="str">
            <v>Centro</v>
          </cell>
          <cell r="E293" t="str">
            <v>Viseu</v>
          </cell>
          <cell r="F293" t="str">
            <v>Oliveira de Frades</v>
          </cell>
          <cell r="G293">
            <v>0</v>
          </cell>
          <cell r="H293">
            <v>0</v>
          </cell>
          <cell r="I293" t="str">
            <v>HUGO</v>
          </cell>
          <cell r="J293" t="str">
            <v>servicos@aeof.edu.gov.pt</v>
          </cell>
          <cell r="K293">
            <v>232760360</v>
          </cell>
          <cell r="L293">
            <v>232760361</v>
          </cell>
          <cell r="M293" t="str">
            <v>AE</v>
          </cell>
          <cell r="N293">
            <v>346299</v>
          </cell>
          <cell r="O293" t="str">
            <v>QZP3</v>
          </cell>
          <cell r="P293" t="str">
            <v>Publico</v>
          </cell>
          <cell r="Q293">
            <v>13</v>
          </cell>
        </row>
        <row r="294">
          <cell r="A294">
            <v>161780</v>
          </cell>
          <cell r="B294">
            <v>600076431</v>
          </cell>
          <cell r="C294" t="str">
            <v>Agrupamento de Escolas de São Pedro do Sul</v>
          </cell>
          <cell r="D294" t="str">
            <v>Centro</v>
          </cell>
          <cell r="E294" t="str">
            <v>Viseu</v>
          </cell>
          <cell r="F294" t="str">
            <v>São Pedro do Sul</v>
          </cell>
          <cell r="G294">
            <v>0</v>
          </cell>
          <cell r="H294">
            <v>0</v>
          </cell>
          <cell r="I294" t="str">
            <v>HUGO</v>
          </cell>
          <cell r="J294" t="str">
            <v>servicos@aesps.edu.gov.pt</v>
          </cell>
          <cell r="K294">
            <v>232720070</v>
          </cell>
          <cell r="M294" t="str">
            <v>AE</v>
          </cell>
          <cell r="N294">
            <v>403076</v>
          </cell>
          <cell r="O294" t="str">
            <v>QZP3</v>
          </cell>
          <cell r="P294" t="str">
            <v>Publico</v>
          </cell>
          <cell r="Q294">
            <v>8</v>
          </cell>
        </row>
        <row r="295">
          <cell r="A295">
            <v>161792</v>
          </cell>
          <cell r="B295">
            <v>600084027</v>
          </cell>
          <cell r="C295" t="str">
            <v>Agrupamento de Escolas de Santa Comba Dão</v>
          </cell>
          <cell r="D295" t="str">
            <v>Centro</v>
          </cell>
          <cell r="E295" t="str">
            <v>Viseu</v>
          </cell>
          <cell r="F295" t="str">
            <v>Santa Comba Dão</v>
          </cell>
          <cell r="G295">
            <v>0</v>
          </cell>
          <cell r="H295">
            <v>0</v>
          </cell>
          <cell r="I295" t="str">
            <v>HUGO</v>
          </cell>
          <cell r="J295" t="str">
            <v>servicos@aescdao.edu.gov.pt</v>
          </cell>
          <cell r="K295">
            <v>232880050</v>
          </cell>
          <cell r="L295">
            <v>232880054</v>
          </cell>
          <cell r="M295" t="str">
            <v>AE</v>
          </cell>
          <cell r="N295">
            <v>403088</v>
          </cell>
          <cell r="O295" t="str">
            <v>QZP3</v>
          </cell>
          <cell r="P295" t="str">
            <v>Publico</v>
          </cell>
          <cell r="Q295">
            <v>5</v>
          </cell>
        </row>
        <row r="296">
          <cell r="A296">
            <v>161822</v>
          </cell>
          <cell r="B296">
            <v>600075842</v>
          </cell>
          <cell r="C296" t="str">
            <v>Agrupamento de Escolas de Tondela Cândido de Figueiredo</v>
          </cell>
          <cell r="D296" t="str">
            <v>Centro</v>
          </cell>
          <cell r="E296" t="str">
            <v>Viseu</v>
          </cell>
          <cell r="F296" t="str">
            <v>Tondela</v>
          </cell>
          <cell r="G296">
            <v>0</v>
          </cell>
          <cell r="H296">
            <v>0</v>
          </cell>
          <cell r="I296" t="str">
            <v>HUGO</v>
          </cell>
          <cell r="J296" t="str">
            <v>servicos@aetcf.edu.gov.pt</v>
          </cell>
          <cell r="K296">
            <v>232819050</v>
          </cell>
          <cell r="L296">
            <v>232819055</v>
          </cell>
          <cell r="M296" t="str">
            <v>AE</v>
          </cell>
          <cell r="N296">
            <v>345088</v>
          </cell>
          <cell r="O296" t="str">
            <v>QZP3</v>
          </cell>
          <cell r="P296" t="str">
            <v>Publico</v>
          </cell>
          <cell r="Q296">
            <v>20</v>
          </cell>
        </row>
        <row r="297">
          <cell r="A297">
            <v>161858</v>
          </cell>
          <cell r="B297">
            <v>600075320</v>
          </cell>
          <cell r="C297" t="str">
            <v>Agrupamento de Escolas Grão Vasco, Viseu</v>
          </cell>
          <cell r="D297" t="str">
            <v>Centro</v>
          </cell>
          <cell r="E297" t="str">
            <v>Viseu</v>
          </cell>
          <cell r="F297" t="str">
            <v>Viseu</v>
          </cell>
          <cell r="G297">
            <v>0</v>
          </cell>
          <cell r="H297">
            <v>0</v>
          </cell>
          <cell r="I297" t="str">
            <v>HUGO</v>
          </cell>
          <cell r="J297" t="str">
            <v>servicos@aegraovasco.edu.gov.pt</v>
          </cell>
          <cell r="K297">
            <v>232420650</v>
          </cell>
          <cell r="M297" t="str">
            <v>AE</v>
          </cell>
          <cell r="N297">
            <v>341710</v>
          </cell>
          <cell r="O297" t="str">
            <v>QZP3</v>
          </cell>
          <cell r="P297" t="str">
            <v>Publico</v>
          </cell>
          <cell r="Q297">
            <v>15</v>
          </cell>
        </row>
        <row r="298">
          <cell r="A298">
            <v>161860</v>
          </cell>
          <cell r="B298">
            <v>600075796</v>
          </cell>
          <cell r="C298" t="str">
            <v>Agrupamento de Escolas Infante D. Henrique, Repeses, Viseu</v>
          </cell>
          <cell r="D298" t="str">
            <v>Centro</v>
          </cell>
          <cell r="E298" t="str">
            <v>Viseu</v>
          </cell>
          <cell r="F298" t="str">
            <v>Viseu</v>
          </cell>
          <cell r="G298">
            <v>0</v>
          </cell>
          <cell r="H298">
            <v>0</v>
          </cell>
          <cell r="I298" t="str">
            <v>HUGO</v>
          </cell>
          <cell r="J298" t="str">
            <v>servicos@aeidh.edu.gov.pt</v>
          </cell>
          <cell r="K298">
            <v>232424591</v>
          </cell>
          <cell r="L298">
            <v>232426260</v>
          </cell>
          <cell r="M298" t="str">
            <v>AE</v>
          </cell>
          <cell r="N298">
            <v>341745</v>
          </cell>
          <cell r="O298" t="str">
            <v>QZP3</v>
          </cell>
          <cell r="P298" t="str">
            <v>Publico</v>
          </cell>
          <cell r="Q298">
            <v>18</v>
          </cell>
        </row>
        <row r="299">
          <cell r="A299">
            <v>161871</v>
          </cell>
          <cell r="B299">
            <v>600075850</v>
          </cell>
          <cell r="C299" t="str">
            <v>Agrupamento de Escolas de Viso, Viseu</v>
          </cell>
          <cell r="D299" t="str">
            <v>Centro</v>
          </cell>
          <cell r="E299" t="str">
            <v>Viseu</v>
          </cell>
          <cell r="F299" t="str">
            <v>Viseu</v>
          </cell>
          <cell r="G299">
            <v>0</v>
          </cell>
          <cell r="H299">
            <v>0</v>
          </cell>
          <cell r="I299" t="str">
            <v>HUGO</v>
          </cell>
          <cell r="J299" t="str">
            <v>servicos@aeviso.edu.gov.pt</v>
          </cell>
          <cell r="K299">
            <v>232480140</v>
          </cell>
          <cell r="L299">
            <v>232480143</v>
          </cell>
          <cell r="M299" t="str">
            <v>AE</v>
          </cell>
          <cell r="N299">
            <v>343444</v>
          </cell>
          <cell r="O299" t="str">
            <v>QZP3</v>
          </cell>
          <cell r="P299" t="str">
            <v>Publico</v>
          </cell>
          <cell r="Q299">
            <v>11</v>
          </cell>
        </row>
        <row r="300">
          <cell r="A300">
            <v>161883</v>
          </cell>
          <cell r="B300">
            <v>600084280</v>
          </cell>
          <cell r="C300" t="str">
            <v>Agrupamento de Escolas de Vila Nova de Paiva</v>
          </cell>
          <cell r="D300" t="str">
            <v>Centro</v>
          </cell>
          <cell r="E300" t="str">
            <v>Viseu</v>
          </cell>
          <cell r="F300" t="str">
            <v>Vila Nova de Paiva</v>
          </cell>
          <cell r="G300">
            <v>0</v>
          </cell>
          <cell r="H300">
            <v>0</v>
          </cell>
          <cell r="I300" t="str">
            <v>HUGO</v>
          </cell>
          <cell r="J300" t="str">
            <v>servicos@aevnpaiva.edu.gov.pt</v>
          </cell>
          <cell r="K300">
            <v>232609020</v>
          </cell>
          <cell r="L300">
            <v>232609102</v>
          </cell>
          <cell r="M300" t="str">
            <v>AE</v>
          </cell>
          <cell r="N300">
            <v>403040</v>
          </cell>
          <cell r="O300" t="str">
            <v>QZP3</v>
          </cell>
          <cell r="P300" t="str">
            <v>Publico</v>
          </cell>
          <cell r="Q300">
            <v>7</v>
          </cell>
        </row>
        <row r="301">
          <cell r="A301">
            <v>161895</v>
          </cell>
          <cell r="B301">
            <v>600084248</v>
          </cell>
          <cell r="C301" t="str">
            <v>Agrupamento de Escolas de Mangualde</v>
          </cell>
          <cell r="D301" t="str">
            <v>Centro</v>
          </cell>
          <cell r="E301" t="str">
            <v>Viseu</v>
          </cell>
          <cell r="F301" t="str">
            <v>Mangualde</v>
          </cell>
          <cell r="G301" t="str">
            <v>DL_21</v>
          </cell>
          <cell r="H301">
            <v>0</v>
          </cell>
          <cell r="I301" t="str">
            <v>HUGO</v>
          </cell>
          <cell r="J301" t="str">
            <v>servicos@escolasdemangualde.edu.gov.pt</v>
          </cell>
          <cell r="K301">
            <v>232620110</v>
          </cell>
          <cell r="M301" t="str">
            <v>AE</v>
          </cell>
          <cell r="N301">
            <v>401584</v>
          </cell>
          <cell r="O301" t="str">
            <v>QZP3</v>
          </cell>
          <cell r="P301" t="str">
            <v>Publico</v>
          </cell>
          <cell r="Q301">
            <v>18</v>
          </cell>
        </row>
        <row r="302">
          <cell r="A302">
            <v>161901</v>
          </cell>
          <cell r="B302">
            <v>600084108</v>
          </cell>
          <cell r="C302" t="str">
            <v>Agrupamento de Escolas de Penacova</v>
          </cell>
          <cell r="D302" t="str">
            <v>Centro</v>
          </cell>
          <cell r="E302" t="str">
            <v>Coimbra</v>
          </cell>
          <cell r="F302" t="str">
            <v>Penacova</v>
          </cell>
          <cell r="G302" t="str">
            <v>DL_21</v>
          </cell>
          <cell r="H302">
            <v>0</v>
          </cell>
          <cell r="I302" t="str">
            <v>A.Paula Cristina</v>
          </cell>
          <cell r="J302" t="str">
            <v>servicos@aepenacv.edu.gov.pt</v>
          </cell>
          <cell r="K302">
            <v>239470190</v>
          </cell>
          <cell r="L302">
            <v>239470191</v>
          </cell>
          <cell r="M302" t="str">
            <v>AE</v>
          </cell>
          <cell r="N302">
            <v>403817</v>
          </cell>
          <cell r="O302" t="str">
            <v>QZP4</v>
          </cell>
          <cell r="P302" t="str">
            <v>Publico</v>
          </cell>
          <cell r="Q302">
            <v>14</v>
          </cell>
        </row>
        <row r="303">
          <cell r="A303">
            <v>161913</v>
          </cell>
          <cell r="B303">
            <v>600076776</v>
          </cell>
          <cell r="C303" t="str">
            <v>Agrupamento de Escolas de Sátão</v>
          </cell>
          <cell r="D303" t="str">
            <v>Centro</v>
          </cell>
          <cell r="E303" t="str">
            <v>Viseu</v>
          </cell>
          <cell r="F303" t="str">
            <v>Sátão</v>
          </cell>
          <cell r="G303">
            <v>0</v>
          </cell>
          <cell r="H303">
            <v>0</v>
          </cell>
          <cell r="I303" t="str">
            <v>HUGO</v>
          </cell>
          <cell r="J303" t="str">
            <v>servicos@escolasdesatao.edu.gov.pt</v>
          </cell>
          <cell r="K303">
            <v>232980100</v>
          </cell>
          <cell r="L303">
            <v>232982327</v>
          </cell>
          <cell r="M303" t="str">
            <v>AE</v>
          </cell>
          <cell r="N303">
            <v>403064</v>
          </cell>
          <cell r="O303" t="str">
            <v>QZP3</v>
          </cell>
          <cell r="P303" t="str">
            <v>Publico</v>
          </cell>
          <cell r="Q303">
            <v>13</v>
          </cell>
        </row>
        <row r="304">
          <cell r="A304">
            <v>161925</v>
          </cell>
          <cell r="B304">
            <v>600084388</v>
          </cell>
          <cell r="C304" t="str">
            <v>Agrupamento de Escolas de Seia</v>
          </cell>
          <cell r="D304" t="str">
            <v>Centro</v>
          </cell>
          <cell r="E304" t="str">
            <v>Guarda</v>
          </cell>
          <cell r="F304" t="str">
            <v>Seia</v>
          </cell>
          <cell r="G304" t="str">
            <v>DL_21</v>
          </cell>
          <cell r="H304">
            <v>0</v>
          </cell>
          <cell r="I304" t="str">
            <v>Elsa</v>
          </cell>
          <cell r="J304" t="str">
            <v>servicos@aeseia.edu.gov.pt</v>
          </cell>
          <cell r="K304">
            <v>238315717</v>
          </cell>
          <cell r="L304">
            <v>238317414</v>
          </cell>
          <cell r="M304" t="str">
            <v>AE</v>
          </cell>
          <cell r="N304">
            <v>400543</v>
          </cell>
          <cell r="O304" t="str">
            <v>QZP5</v>
          </cell>
          <cell r="P304" t="str">
            <v>Publico</v>
          </cell>
          <cell r="Q304">
            <v>5</v>
          </cell>
        </row>
        <row r="305">
          <cell r="A305">
            <v>161937</v>
          </cell>
          <cell r="B305">
            <v>600084051</v>
          </cell>
          <cell r="C305" t="str">
            <v>Agrupamento de Escolas Dr. Guilherme Correia de Carvalho, Seia</v>
          </cell>
          <cell r="D305" t="str">
            <v>Centro</v>
          </cell>
          <cell r="E305" t="str">
            <v>Guarda</v>
          </cell>
          <cell r="F305" t="str">
            <v>Seia</v>
          </cell>
          <cell r="G305" t="str">
            <v>DL_21</v>
          </cell>
          <cell r="H305">
            <v>0</v>
          </cell>
          <cell r="I305" t="str">
            <v>Elsa</v>
          </cell>
          <cell r="J305" t="str">
            <v>servicos@aegcc.edu.gov.pt</v>
          </cell>
          <cell r="K305">
            <v>238310160</v>
          </cell>
          <cell r="L305">
            <v>238310167</v>
          </cell>
          <cell r="M305" t="str">
            <v>AE</v>
          </cell>
          <cell r="N305">
            <v>344758</v>
          </cell>
          <cell r="O305" t="str">
            <v>QZP5</v>
          </cell>
          <cell r="P305" t="str">
            <v>Publico</v>
          </cell>
          <cell r="Q305">
            <v>4</v>
          </cell>
        </row>
        <row r="306">
          <cell r="A306">
            <v>161949</v>
          </cell>
          <cell r="B306">
            <v>600085384</v>
          </cell>
          <cell r="C306" t="str">
            <v>Agrupamento de Escolas de Esmoriz/Ovar Norte</v>
          </cell>
          <cell r="D306" t="str">
            <v>Centro</v>
          </cell>
          <cell r="E306" t="str">
            <v>Aveiro</v>
          </cell>
          <cell r="F306" t="str">
            <v>Ovar</v>
          </cell>
          <cell r="G306">
            <v>0</v>
          </cell>
          <cell r="H306">
            <v>0</v>
          </cell>
          <cell r="I306" t="str">
            <v>Cristina A.</v>
          </cell>
          <cell r="J306" t="str">
            <v>servicos@aeeon.edu.gov.pt</v>
          </cell>
          <cell r="K306">
            <v>256752782</v>
          </cell>
          <cell r="L306">
            <v>256751341</v>
          </cell>
          <cell r="M306" t="str">
            <v>AE</v>
          </cell>
          <cell r="N306">
            <v>403891</v>
          </cell>
          <cell r="O306" t="str">
            <v>QZP3</v>
          </cell>
          <cell r="P306" t="str">
            <v>Publico</v>
          </cell>
          <cell r="Q306">
            <v>13</v>
          </cell>
        </row>
        <row r="307">
          <cell r="A307">
            <v>161950</v>
          </cell>
          <cell r="B307">
            <v>600085376</v>
          </cell>
          <cell r="C307" t="str">
            <v>Agrupamento de Escolas de Ovar Sul</v>
          </cell>
          <cell r="D307" t="str">
            <v>Centro</v>
          </cell>
          <cell r="E307" t="str">
            <v>Aveiro</v>
          </cell>
          <cell r="F307" t="str">
            <v>Ovar</v>
          </cell>
          <cell r="G307">
            <v>0</v>
          </cell>
          <cell r="H307">
            <v>0</v>
          </cell>
          <cell r="I307" t="str">
            <v>Cristina A.</v>
          </cell>
          <cell r="J307" t="str">
            <v>servicos@aeovarsul.edu.gov.pt</v>
          </cell>
          <cell r="K307">
            <v>256573333</v>
          </cell>
          <cell r="L307">
            <v>967205450</v>
          </cell>
          <cell r="M307" t="str">
            <v>AE</v>
          </cell>
          <cell r="N307">
            <v>402035</v>
          </cell>
          <cell r="O307" t="str">
            <v>QZP3</v>
          </cell>
          <cell r="P307" t="str">
            <v>Publico</v>
          </cell>
          <cell r="Q307">
            <v>5</v>
          </cell>
        </row>
        <row r="308">
          <cell r="A308">
            <v>161962</v>
          </cell>
          <cell r="B308">
            <v>600085716</v>
          </cell>
          <cell r="C308" t="str">
            <v>Agrupamento de Escolas Águeda Sul</v>
          </cell>
          <cell r="D308" t="str">
            <v>Centro</v>
          </cell>
          <cell r="E308" t="str">
            <v>Aveiro</v>
          </cell>
          <cell r="F308" t="str">
            <v>Águeda</v>
          </cell>
          <cell r="G308" t="str">
            <v>APROXIMAR</v>
          </cell>
          <cell r="H308" t="str">
            <v>Águeda</v>
          </cell>
          <cell r="I308" t="str">
            <v>Cristina A.</v>
          </cell>
          <cell r="J308" t="str">
            <v>servicos@aeagueda-sul.edu.gov.pt</v>
          </cell>
          <cell r="K308">
            <v>234600540</v>
          </cell>
          <cell r="M308" t="str">
            <v>AE</v>
          </cell>
          <cell r="N308">
            <v>402151</v>
          </cell>
          <cell r="O308" t="str">
            <v>QZP3</v>
          </cell>
          <cell r="P308" t="str">
            <v>Publico</v>
          </cell>
          <cell r="Q308">
            <v>7</v>
          </cell>
        </row>
        <row r="309">
          <cell r="A309">
            <v>161974</v>
          </cell>
          <cell r="B309">
            <v>600085660</v>
          </cell>
          <cell r="C309" t="str">
            <v>Agrupamento de Escolas Coimbra Centro</v>
          </cell>
          <cell r="D309" t="str">
            <v>Centro</v>
          </cell>
          <cell r="E309" t="str">
            <v>Coimbra</v>
          </cell>
          <cell r="F309" t="str">
            <v>Coimbra</v>
          </cell>
          <cell r="G309" t="str">
            <v>DL_21</v>
          </cell>
          <cell r="H309">
            <v>0</v>
          </cell>
          <cell r="I309" t="str">
            <v>A.Paula Cristina</v>
          </cell>
          <cell r="J309" t="str">
            <v>servicos@aecoimbra-centro.edu.gov.pt</v>
          </cell>
          <cell r="K309">
            <v>239855330</v>
          </cell>
          <cell r="L309">
            <v>239855332</v>
          </cell>
          <cell r="M309" t="str">
            <v>AE</v>
          </cell>
          <cell r="N309">
            <v>400282</v>
          </cell>
          <cell r="O309" t="str">
            <v>QZP4</v>
          </cell>
          <cell r="P309" t="str">
            <v>Publico</v>
          </cell>
          <cell r="Q309">
            <v>21</v>
          </cell>
        </row>
        <row r="310">
          <cell r="A310">
            <v>161986</v>
          </cell>
          <cell r="B310">
            <v>600085368</v>
          </cell>
          <cell r="C310" t="str">
            <v>Agrupamento de Escolas Coimbra Oeste</v>
          </cell>
          <cell r="D310" t="str">
            <v>Centro</v>
          </cell>
          <cell r="E310" t="str">
            <v>Coimbra</v>
          </cell>
          <cell r="F310" t="str">
            <v>Coimbra</v>
          </cell>
          <cell r="G310" t="str">
            <v>DL_21</v>
          </cell>
          <cell r="H310">
            <v>0</v>
          </cell>
          <cell r="I310" t="str">
            <v>A.Paula Cristina</v>
          </cell>
          <cell r="J310" t="str">
            <v>servicos@aecoimbraoeste.edu.gov.pt</v>
          </cell>
          <cell r="K310">
            <v>239802310</v>
          </cell>
          <cell r="L310">
            <v>239801316</v>
          </cell>
          <cell r="M310" t="str">
            <v>AE</v>
          </cell>
          <cell r="N310">
            <v>400075</v>
          </cell>
          <cell r="O310" t="str">
            <v>QZP4</v>
          </cell>
          <cell r="P310" t="str">
            <v>Publico</v>
          </cell>
          <cell r="Q310">
            <v>16</v>
          </cell>
        </row>
        <row r="311">
          <cell r="A311">
            <v>161998</v>
          </cell>
          <cell r="B311">
            <v>600085910</v>
          </cell>
          <cell r="C311" t="str">
            <v>Agrupamento de Escolas de Tondela Tomaz Ribeiro</v>
          </cell>
          <cell r="D311" t="str">
            <v>Centro</v>
          </cell>
          <cell r="E311" t="str">
            <v>Viseu</v>
          </cell>
          <cell r="F311" t="str">
            <v>Tondela</v>
          </cell>
          <cell r="G311">
            <v>0</v>
          </cell>
          <cell r="H311">
            <v>0</v>
          </cell>
          <cell r="I311" t="str">
            <v>HUGO</v>
          </cell>
          <cell r="J311" t="str">
            <v>servicos@aetomazribeiro.edu.gov.pt</v>
          </cell>
          <cell r="K311">
            <v>232814140</v>
          </cell>
          <cell r="L311">
            <v>232814145</v>
          </cell>
          <cell r="M311" t="str">
            <v>AE</v>
          </cell>
          <cell r="N311">
            <v>403052</v>
          </cell>
          <cell r="O311" t="str">
            <v>QZP3</v>
          </cell>
          <cell r="P311" t="str">
            <v>Publico</v>
          </cell>
          <cell r="Q311">
            <v>11</v>
          </cell>
        </row>
        <row r="312">
          <cell r="A312">
            <v>162000</v>
          </cell>
          <cell r="B312">
            <v>600086089</v>
          </cell>
          <cell r="C312" t="str">
            <v>Agrupamento de Escolas de Oliveira do Hospital</v>
          </cell>
          <cell r="D312" t="str">
            <v>Centro</v>
          </cell>
          <cell r="E312" t="str">
            <v>Coimbra</v>
          </cell>
          <cell r="F312" t="str">
            <v>Oliveira do Hospital</v>
          </cell>
          <cell r="G312">
            <v>0</v>
          </cell>
          <cell r="H312">
            <v>0</v>
          </cell>
          <cell r="I312" t="str">
            <v>A.Paula Cristina</v>
          </cell>
          <cell r="J312" t="str">
            <v>servicos@aeoh.edu.gov.pt</v>
          </cell>
          <cell r="K312">
            <v>238600740</v>
          </cell>
          <cell r="L312">
            <v>238600743</v>
          </cell>
          <cell r="M312" t="str">
            <v>AE</v>
          </cell>
          <cell r="N312">
            <v>403829</v>
          </cell>
          <cell r="O312" t="str">
            <v>QZP4</v>
          </cell>
          <cell r="P312" t="str">
            <v>Publico</v>
          </cell>
          <cell r="Q312">
            <v>19</v>
          </cell>
        </row>
        <row r="313">
          <cell r="A313">
            <v>162012</v>
          </cell>
          <cell r="B313">
            <v>600086100</v>
          </cell>
          <cell r="C313" t="str">
            <v>Agrupamento de Escolas da Sé, Guarda</v>
          </cell>
          <cell r="D313" t="str">
            <v>Centro</v>
          </cell>
          <cell r="E313" t="str">
            <v>Guarda</v>
          </cell>
          <cell r="F313" t="str">
            <v>Guarda</v>
          </cell>
          <cell r="G313" t="str">
            <v>DL21</v>
          </cell>
          <cell r="H313">
            <v>0</v>
          </cell>
          <cell r="I313" t="str">
            <v>Elsa</v>
          </cell>
          <cell r="J313" t="str">
            <v>servicos@aeseguarda.edu.gov.pt</v>
          </cell>
          <cell r="K313">
            <v>271227004</v>
          </cell>
          <cell r="M313" t="str">
            <v>AE</v>
          </cell>
          <cell r="N313">
            <v>402886</v>
          </cell>
          <cell r="O313" t="str">
            <v>QZP5</v>
          </cell>
          <cell r="P313" t="str">
            <v>Publico</v>
          </cell>
          <cell r="Q313">
            <v>20</v>
          </cell>
        </row>
        <row r="314">
          <cell r="A314">
            <v>162024</v>
          </cell>
          <cell r="B314">
            <v>600075559</v>
          </cell>
          <cell r="C314" t="str">
            <v>Agrupamento de Escolas Nuno Álvares, Castelo Branco</v>
          </cell>
          <cell r="D314" t="str">
            <v>Centro</v>
          </cell>
          <cell r="E314" t="str">
            <v>Castelo Branco</v>
          </cell>
          <cell r="F314" t="str">
            <v>Castelo Branco</v>
          </cell>
          <cell r="G314" t="str">
            <v>DL_21</v>
          </cell>
          <cell r="H314">
            <v>0</v>
          </cell>
          <cell r="I314" t="str">
            <v>A.Paula Cristina</v>
          </cell>
          <cell r="J314" t="str">
            <v>servicos@aenacb.edu.gov.pt</v>
          </cell>
          <cell r="K314">
            <v>272340550</v>
          </cell>
          <cell r="L314">
            <v>272339470</v>
          </cell>
          <cell r="M314" t="str">
            <v>AE</v>
          </cell>
          <cell r="N314">
            <v>402321</v>
          </cell>
          <cell r="O314" t="str">
            <v>QZP5</v>
          </cell>
          <cell r="P314" t="str">
            <v>Publico</v>
          </cell>
          <cell r="Q314">
            <v>8</v>
          </cell>
        </row>
        <row r="315">
          <cell r="A315">
            <v>162036</v>
          </cell>
          <cell r="B315">
            <v>600077225</v>
          </cell>
          <cell r="C315" t="str">
            <v>Agrupamento de Escolas Frei Heitor Pinto, Covilhã</v>
          </cell>
          <cell r="D315" t="str">
            <v>Centro</v>
          </cell>
          <cell r="E315" t="str">
            <v>Castelo Branco</v>
          </cell>
          <cell r="F315" t="str">
            <v>Covilhã</v>
          </cell>
          <cell r="G315" t="str">
            <v>DL_21</v>
          </cell>
          <cell r="H315">
            <v>0</v>
          </cell>
          <cell r="I315" t="str">
            <v>A.Paula Cristina</v>
          </cell>
          <cell r="J315" t="str">
            <v>servicos@aefhp.edu.gov.pt</v>
          </cell>
          <cell r="K315">
            <v>275331228</v>
          </cell>
          <cell r="L315">
            <v>275951395</v>
          </cell>
          <cell r="M315" t="str">
            <v>AE</v>
          </cell>
          <cell r="N315">
            <v>401821</v>
          </cell>
          <cell r="O315" t="str">
            <v>QZP5</v>
          </cell>
          <cell r="P315" t="str">
            <v>Publico</v>
          </cell>
          <cell r="Q315">
            <v>15</v>
          </cell>
        </row>
        <row r="316">
          <cell r="A316">
            <v>170008</v>
          </cell>
          <cell r="B316">
            <v>600065014</v>
          </cell>
          <cell r="C316" t="str">
            <v>Agrupamento de Escolas de Atouguia da Baleia, Peniche</v>
          </cell>
          <cell r="D316" t="str">
            <v>Lisboa e Vale do Tejo</v>
          </cell>
          <cell r="E316" t="str">
            <v>Leiria</v>
          </cell>
          <cell r="F316" t="str">
            <v>Peniche</v>
          </cell>
          <cell r="G316" t="str">
            <v>DL_21</v>
          </cell>
          <cell r="H316">
            <v>0</v>
          </cell>
          <cell r="I316" t="str">
            <v>Elsa</v>
          </cell>
          <cell r="J316" t="str">
            <v>servicos@aeatouguiabaleia.edu.gov.pt</v>
          </cell>
          <cell r="K316">
            <v>262757270</v>
          </cell>
          <cell r="L316">
            <v>262757272</v>
          </cell>
          <cell r="M316" t="str">
            <v>AE</v>
          </cell>
          <cell r="N316">
            <v>344710</v>
          </cell>
          <cell r="O316" t="str">
            <v>QZP6</v>
          </cell>
          <cell r="P316" t="str">
            <v>Publico</v>
          </cell>
          <cell r="Q316">
            <v>10</v>
          </cell>
        </row>
        <row r="317">
          <cell r="A317">
            <v>170021</v>
          </cell>
          <cell r="B317">
            <v>600079163</v>
          </cell>
          <cell r="C317" t="str">
            <v>Agrupamento de Escolas do Cónego Dr. Manuel Lopes Perdigão, Ourém</v>
          </cell>
          <cell r="D317" t="str">
            <v>Lisboa e Vale do Tejo</v>
          </cell>
          <cell r="E317" t="str">
            <v>Santarém</v>
          </cell>
          <cell r="F317" t="str">
            <v>Ourém</v>
          </cell>
          <cell r="G317" t="str">
            <v>DL_21</v>
          </cell>
          <cell r="H317">
            <v>0</v>
          </cell>
          <cell r="I317" t="str">
            <v>Madalena</v>
          </cell>
          <cell r="J317" t="str">
            <v>servicos@aemperdigao.edu.gov.pt</v>
          </cell>
          <cell r="K317">
            <v>249570050</v>
          </cell>
          <cell r="M317" t="str">
            <v>AE</v>
          </cell>
          <cell r="N317">
            <v>340662</v>
          </cell>
          <cell r="O317" t="str">
            <v>QZP6</v>
          </cell>
          <cell r="P317" t="str">
            <v>Publico</v>
          </cell>
          <cell r="Q317">
            <v>6</v>
          </cell>
        </row>
        <row r="318">
          <cell r="A318">
            <v>170057</v>
          </cell>
          <cell r="B318">
            <v>600082385</v>
          </cell>
          <cell r="C318" t="str">
            <v>Agrupamento de Escolas Conde de Ourém, Ourém</v>
          </cell>
          <cell r="D318" t="str">
            <v>Lisboa e Vale do Tejo</v>
          </cell>
          <cell r="E318" t="str">
            <v>Santarém</v>
          </cell>
          <cell r="F318" t="str">
            <v>Ourém</v>
          </cell>
          <cell r="G318" t="str">
            <v>DL_21</v>
          </cell>
          <cell r="H318">
            <v>0</v>
          </cell>
          <cell r="I318" t="str">
            <v>Madalena</v>
          </cell>
          <cell r="J318" t="str">
            <v>servicos@aeco.edu.gov.pt</v>
          </cell>
          <cell r="K318">
            <v>249540780</v>
          </cell>
          <cell r="M318" t="str">
            <v>AE</v>
          </cell>
          <cell r="N318">
            <v>342403</v>
          </cell>
          <cell r="O318" t="str">
            <v>QZP6</v>
          </cell>
          <cell r="P318" t="str">
            <v>Publico</v>
          </cell>
          <cell r="Q318">
            <v>7</v>
          </cell>
        </row>
        <row r="319">
          <cell r="A319">
            <v>170069</v>
          </cell>
          <cell r="B319">
            <v>600066703</v>
          </cell>
          <cell r="C319" t="str">
            <v>Agrupamento de Escolas do Sardoal</v>
          </cell>
          <cell r="D319" t="str">
            <v>Lisboa e Vale do Tejo</v>
          </cell>
          <cell r="E319" t="str">
            <v>Santarém</v>
          </cell>
          <cell r="F319" t="str">
            <v>Sardoal</v>
          </cell>
          <cell r="G319" t="str">
            <v>DL_21</v>
          </cell>
          <cell r="H319">
            <v>0</v>
          </cell>
          <cell r="I319" t="str">
            <v>Madalena</v>
          </cell>
          <cell r="J319" t="str">
            <v>servicos@aesardoal.edu.gov.pt</v>
          </cell>
          <cell r="K319">
            <v>241850110</v>
          </cell>
          <cell r="L319">
            <v>241850111</v>
          </cell>
          <cell r="M319" t="str">
            <v>AE</v>
          </cell>
          <cell r="N319">
            <v>346111</v>
          </cell>
          <cell r="O319" t="str">
            <v>QZP6</v>
          </cell>
          <cell r="P319" t="str">
            <v>Publico</v>
          </cell>
          <cell r="Q319">
            <v>3</v>
          </cell>
        </row>
        <row r="320">
          <cell r="A320">
            <v>151142</v>
          </cell>
          <cell r="B320">
            <v>600078019</v>
          </cell>
          <cell r="C320" t="str">
            <v>Agrupamento de Escolas Tomaz Pelayo, Santo Tirso</v>
          </cell>
          <cell r="D320" t="str">
            <v>Norte</v>
          </cell>
          <cell r="E320" t="str">
            <v>Porto</v>
          </cell>
          <cell r="F320" t="str">
            <v>Santo Tirso</v>
          </cell>
          <cell r="G320">
            <v>0</v>
          </cell>
          <cell r="H320">
            <v>0</v>
          </cell>
          <cell r="I320" t="str">
            <v>Dina</v>
          </cell>
          <cell r="J320" t="str">
            <v>servicos@aetomazpelayo.edu.gov.pt</v>
          </cell>
          <cell r="K320">
            <v>252852356</v>
          </cell>
          <cell r="M320" t="str">
            <v>AE</v>
          </cell>
          <cell r="N320">
            <v>402916</v>
          </cell>
          <cell r="O320" t="str">
            <v>QZP1</v>
          </cell>
          <cell r="P320" t="str">
            <v>Publico</v>
          </cell>
          <cell r="Q320">
            <v>21</v>
          </cell>
        </row>
        <row r="321">
          <cell r="A321">
            <v>151154</v>
          </cell>
          <cell r="B321">
            <v>600075575</v>
          </cell>
          <cell r="C321" t="str">
            <v>Agrupamento de Escolas de Coronado e Castro, Trofa</v>
          </cell>
          <cell r="D321" t="str">
            <v>Norte</v>
          </cell>
          <cell r="E321" t="str">
            <v>Porto</v>
          </cell>
          <cell r="F321" t="str">
            <v>Trofa</v>
          </cell>
          <cell r="G321">
            <v>0</v>
          </cell>
          <cell r="H321">
            <v>0</v>
          </cell>
          <cell r="I321" t="str">
            <v>Dina</v>
          </cell>
          <cell r="J321" t="str">
            <v>servicos@aecc.edu.gov.pt</v>
          </cell>
          <cell r="K321">
            <v>229827151</v>
          </cell>
          <cell r="L321">
            <v>229827152</v>
          </cell>
          <cell r="M321" t="str">
            <v>AE</v>
          </cell>
          <cell r="N321">
            <v>343006</v>
          </cell>
          <cell r="O321" t="str">
            <v>QZP1</v>
          </cell>
          <cell r="P321" t="str">
            <v>Publico</v>
          </cell>
          <cell r="Q321">
            <v>12</v>
          </cell>
        </row>
        <row r="322">
          <cell r="A322">
            <v>151178</v>
          </cell>
          <cell r="B322">
            <v>600081443</v>
          </cell>
          <cell r="C322" t="str">
            <v>Agrupamento de Escolas de Corga do Lobão, Santa Maria da Feira</v>
          </cell>
          <cell r="D322" t="str">
            <v>Norte</v>
          </cell>
          <cell r="E322" t="str">
            <v>Aveiro</v>
          </cell>
          <cell r="F322" t="str">
            <v>Santa Maria da Feira</v>
          </cell>
          <cell r="G322">
            <v>0</v>
          </cell>
          <cell r="H322">
            <v>0</v>
          </cell>
          <cell r="I322" t="str">
            <v>Cristina A.</v>
          </cell>
          <cell r="J322" t="str">
            <v>servicos@aecorga.edu.gov.pt</v>
          </cell>
          <cell r="K322">
            <v>256915900</v>
          </cell>
          <cell r="L322">
            <v>256915919</v>
          </cell>
          <cell r="M322" t="str">
            <v>AE</v>
          </cell>
          <cell r="N322">
            <v>340625</v>
          </cell>
          <cell r="O322" t="str">
            <v>QZP3</v>
          </cell>
          <cell r="P322" t="str">
            <v>Publico</v>
          </cell>
          <cell r="Q322">
            <v>8</v>
          </cell>
        </row>
        <row r="323">
          <cell r="A323">
            <v>151191</v>
          </cell>
          <cell r="B323">
            <v>600081354</v>
          </cell>
          <cell r="C323" t="str">
            <v>Agrupamento de Escolas de Mogadouro</v>
          </cell>
          <cell r="D323" t="str">
            <v>Norte</v>
          </cell>
          <cell r="E323" t="str">
            <v>Bragança</v>
          </cell>
          <cell r="F323" t="str">
            <v>Mogadouro</v>
          </cell>
          <cell r="G323">
            <v>0</v>
          </cell>
          <cell r="H323">
            <v>0</v>
          </cell>
          <cell r="I323" t="str">
            <v>Madalena</v>
          </cell>
          <cell r="J323" t="str">
            <v>servicos@aemogadouro.edu.gov.pt</v>
          </cell>
          <cell r="K323">
            <v>279341369</v>
          </cell>
          <cell r="M323" t="str">
            <v>AE</v>
          </cell>
          <cell r="N323">
            <v>403684</v>
          </cell>
          <cell r="O323" t="str">
            <v>QZP2</v>
          </cell>
          <cell r="P323" t="str">
            <v>Publico</v>
          </cell>
          <cell r="Q323">
            <v>3</v>
          </cell>
        </row>
        <row r="324">
          <cell r="A324">
            <v>151208</v>
          </cell>
          <cell r="B324">
            <v>600077829</v>
          </cell>
          <cell r="C324" t="str">
            <v>Agrupamento de Escolas Guerra Junqueiro, Freixo de Espada à Cinta</v>
          </cell>
          <cell r="D324" t="str">
            <v>Norte</v>
          </cell>
          <cell r="E324" t="str">
            <v>Bragança</v>
          </cell>
          <cell r="F324" t="str">
            <v>Freixo de Espada à Cinta</v>
          </cell>
          <cell r="G324" t="str">
            <v>DL_21</v>
          </cell>
          <cell r="H324">
            <v>0</v>
          </cell>
          <cell r="I324" t="str">
            <v>Madalena</v>
          </cell>
          <cell r="J324" t="str">
            <v>servicos@aegjunqueiro.edu.gov.pt</v>
          </cell>
          <cell r="K324">
            <v>279653452</v>
          </cell>
          <cell r="L324">
            <v>279652828</v>
          </cell>
          <cell r="M324" t="str">
            <v>AE</v>
          </cell>
          <cell r="N324">
            <v>345404</v>
          </cell>
          <cell r="O324" t="str">
            <v>QZP2</v>
          </cell>
          <cell r="P324" t="str">
            <v>Publico</v>
          </cell>
          <cell r="Q324">
            <v>3</v>
          </cell>
        </row>
        <row r="325">
          <cell r="A325">
            <v>151245</v>
          </cell>
          <cell r="B325">
            <v>600079350</v>
          </cell>
          <cell r="C325" t="str">
            <v>Agrupamento de Escolas de Fragoso, Barcelos</v>
          </cell>
          <cell r="D325" t="str">
            <v>Norte</v>
          </cell>
          <cell r="E325" t="str">
            <v>Braga</v>
          </cell>
          <cell r="F325" t="str">
            <v>Barcelos</v>
          </cell>
          <cell r="G325" t="str">
            <v>DL_21</v>
          </cell>
          <cell r="H325">
            <v>0</v>
          </cell>
          <cell r="I325" t="str">
            <v>Cristina A.</v>
          </cell>
          <cell r="J325" t="str">
            <v>servicos@aefragoso.edu.gov.pt</v>
          </cell>
          <cell r="K325">
            <v>258770160</v>
          </cell>
          <cell r="L325">
            <v>258770165</v>
          </cell>
          <cell r="M325" t="str">
            <v>AE</v>
          </cell>
          <cell r="N325">
            <v>330681</v>
          </cell>
          <cell r="O325" t="str">
            <v>QZP1</v>
          </cell>
          <cell r="P325" t="str">
            <v>Publico</v>
          </cell>
          <cell r="Q325">
            <v>6</v>
          </cell>
        </row>
        <row r="326">
          <cell r="A326">
            <v>151257</v>
          </cell>
          <cell r="B326">
            <v>600077926</v>
          </cell>
          <cell r="C326" t="str">
            <v>Agrupamento de Escolas de Vale d’Este, Barcelos</v>
          </cell>
          <cell r="D326" t="str">
            <v>Norte</v>
          </cell>
          <cell r="E326" t="str">
            <v>Braga</v>
          </cell>
          <cell r="F326" t="str">
            <v>Barcelos</v>
          </cell>
          <cell r="G326" t="str">
            <v>DL_21</v>
          </cell>
          <cell r="H326">
            <v>0</v>
          </cell>
          <cell r="I326" t="str">
            <v>Cristina A.</v>
          </cell>
          <cell r="J326" t="str">
            <v>servicos@aevaledeste.edu.gov.pt</v>
          </cell>
          <cell r="K326">
            <v>252960200</v>
          </cell>
          <cell r="M326" t="str">
            <v>AE</v>
          </cell>
          <cell r="N326">
            <v>343687</v>
          </cell>
          <cell r="O326" t="str">
            <v>QZP1</v>
          </cell>
          <cell r="P326" t="str">
            <v>Publico</v>
          </cell>
          <cell r="Q326">
            <v>11</v>
          </cell>
        </row>
        <row r="327">
          <cell r="A327">
            <v>151269</v>
          </cell>
          <cell r="B327">
            <v>600077810</v>
          </cell>
          <cell r="C327" t="str">
            <v>Agrupamento de Escolas Tenente Coronel Adão Carrapatoso, Vila Nova de Foz Côa</v>
          </cell>
          <cell r="D327" t="str">
            <v>Norte</v>
          </cell>
          <cell r="E327" t="str">
            <v>Guarda</v>
          </cell>
          <cell r="F327" t="str">
            <v>Vila Nova de Foz Côa</v>
          </cell>
          <cell r="G327">
            <v>0</v>
          </cell>
          <cell r="H327">
            <v>0</v>
          </cell>
          <cell r="I327" t="str">
            <v>Elsa</v>
          </cell>
          <cell r="J327" t="str">
            <v>servicos@fozcoa.edu.gov.pt</v>
          </cell>
          <cell r="K327">
            <v>279762247</v>
          </cell>
          <cell r="M327" t="str">
            <v>AE</v>
          </cell>
          <cell r="N327">
            <v>402904</v>
          </cell>
          <cell r="O327" t="str">
            <v>QZP2</v>
          </cell>
          <cell r="P327" t="str">
            <v>Publico</v>
          </cell>
          <cell r="Q327">
            <v>2</v>
          </cell>
        </row>
        <row r="328">
          <cell r="A328">
            <v>151282</v>
          </cell>
          <cell r="B328">
            <v>600072932</v>
          </cell>
          <cell r="C328" t="str">
            <v>Agrupamento de Escolas de Argoncilhe, Santa Maria da Feira</v>
          </cell>
          <cell r="D328" t="str">
            <v>Norte</v>
          </cell>
          <cell r="E328" t="str">
            <v>Aveiro</v>
          </cell>
          <cell r="F328" t="str">
            <v>Santa Maria da Feira</v>
          </cell>
          <cell r="G328">
            <v>0</v>
          </cell>
          <cell r="H328">
            <v>0</v>
          </cell>
          <cell r="I328" t="str">
            <v>Cristina A.</v>
          </cell>
          <cell r="J328" t="str">
            <v>servicos@aeargoncilhe.edu.gov.pt</v>
          </cell>
          <cell r="K328">
            <v>227455793</v>
          </cell>
          <cell r="L328">
            <v>227455795</v>
          </cell>
          <cell r="M328" t="str">
            <v>AE</v>
          </cell>
          <cell r="N328">
            <v>343602</v>
          </cell>
          <cell r="O328" t="str">
            <v>QZP3</v>
          </cell>
          <cell r="P328" t="str">
            <v>Publico</v>
          </cell>
          <cell r="Q328">
            <v>11</v>
          </cell>
        </row>
        <row r="329">
          <cell r="A329">
            <v>151294</v>
          </cell>
          <cell r="B329">
            <v>600078400</v>
          </cell>
          <cell r="C329" t="str">
            <v>Agrupamento de Escolas de Canedo, Santa Maria da Feira</v>
          </cell>
          <cell r="D329" t="str">
            <v>Norte</v>
          </cell>
          <cell r="E329" t="str">
            <v>Aveiro</v>
          </cell>
          <cell r="F329" t="str">
            <v>Santa Maria da Feira</v>
          </cell>
          <cell r="G329">
            <v>0</v>
          </cell>
          <cell r="H329">
            <v>0</v>
          </cell>
          <cell r="I329" t="str">
            <v>Cristina A.</v>
          </cell>
          <cell r="J329" t="str">
            <v>servicos@aecanedo.edu.gov.pt</v>
          </cell>
          <cell r="K329">
            <v>227639056</v>
          </cell>
          <cell r="M329" t="str">
            <v>AE</v>
          </cell>
          <cell r="N329">
            <v>343584</v>
          </cell>
          <cell r="O329" t="str">
            <v>QZP3</v>
          </cell>
          <cell r="P329" t="str">
            <v>Publico</v>
          </cell>
          <cell r="Q329">
            <v>5</v>
          </cell>
        </row>
        <row r="330">
          <cell r="A330">
            <v>151312</v>
          </cell>
          <cell r="B330">
            <v>600077187</v>
          </cell>
          <cell r="C330" t="str">
            <v>Agrupamento de Escolas de Castelo de Paiva</v>
          </cell>
          <cell r="D330" t="str">
            <v>Norte</v>
          </cell>
          <cell r="E330" t="str">
            <v>Aveiro</v>
          </cell>
          <cell r="F330" t="str">
            <v>Castelo de Paiva</v>
          </cell>
          <cell r="G330">
            <v>0</v>
          </cell>
          <cell r="H330">
            <v>0</v>
          </cell>
          <cell r="I330" t="str">
            <v>Cristina A.</v>
          </cell>
          <cell r="J330" t="str">
            <v>servicos@aecastelo-paiva.edu.gov.pt</v>
          </cell>
          <cell r="K330">
            <v>255690250</v>
          </cell>
          <cell r="L330">
            <v>255690302</v>
          </cell>
          <cell r="M330" t="str">
            <v>AE</v>
          </cell>
          <cell r="N330">
            <v>340558</v>
          </cell>
          <cell r="O330" t="str">
            <v>QZP3</v>
          </cell>
          <cell r="P330" t="str">
            <v>Publico</v>
          </cell>
          <cell r="Q330">
            <v>15</v>
          </cell>
        </row>
        <row r="331">
          <cell r="A331">
            <v>151324</v>
          </cell>
          <cell r="B331">
            <v>600074137</v>
          </cell>
          <cell r="C331" t="str">
            <v>Agrupamento de Escolas Dr. Ferreira da Silva, Oliveira de Azeméis</v>
          </cell>
          <cell r="D331" t="str">
            <v>Norte</v>
          </cell>
          <cell r="E331" t="str">
            <v>Aveiro</v>
          </cell>
          <cell r="F331" t="str">
            <v>Oliveira de Azeméis</v>
          </cell>
          <cell r="G331" t="str">
            <v>APROXIMAR</v>
          </cell>
          <cell r="H331" t="str">
            <v>Oliveira de Azeméis</v>
          </cell>
          <cell r="I331" t="str">
            <v>Cristina A.</v>
          </cell>
          <cell r="J331" t="str">
            <v>servicos@aefsilva.edu.gov.pt</v>
          </cell>
          <cell r="K331">
            <v>256890327</v>
          </cell>
          <cell r="L331">
            <v>256898036</v>
          </cell>
          <cell r="M331" t="str">
            <v>AE</v>
          </cell>
          <cell r="N331">
            <v>345763</v>
          </cell>
          <cell r="O331" t="str">
            <v>QZP3</v>
          </cell>
          <cell r="P331" t="str">
            <v>Publico</v>
          </cell>
          <cell r="Q331">
            <v>8</v>
          </cell>
        </row>
        <row r="332">
          <cell r="A332">
            <v>151336</v>
          </cell>
          <cell r="B332">
            <v>600078540</v>
          </cell>
          <cell r="C332" t="str">
            <v>Agrupamento de Escolas Dr. Manuel Gomes de Almeida, Espinho</v>
          </cell>
          <cell r="D332" t="str">
            <v>Norte</v>
          </cell>
          <cell r="E332" t="str">
            <v>Aveiro</v>
          </cell>
          <cell r="F332" t="str">
            <v>Espinho</v>
          </cell>
          <cell r="G332">
            <v>0</v>
          </cell>
          <cell r="H332">
            <v>0</v>
          </cell>
          <cell r="I332" t="str">
            <v>Cristina A.</v>
          </cell>
          <cell r="J332" t="str">
            <v>servicos@aemalmeida.edu.gov.pt</v>
          </cell>
          <cell r="K332">
            <v>227340580</v>
          </cell>
          <cell r="L332">
            <v>227346804</v>
          </cell>
          <cell r="M332" t="str">
            <v>AE</v>
          </cell>
          <cell r="N332">
            <v>401559</v>
          </cell>
          <cell r="O332" t="str">
            <v>QZP3</v>
          </cell>
          <cell r="P332" t="str">
            <v>Publico</v>
          </cell>
          <cell r="Q332">
            <v>5</v>
          </cell>
        </row>
        <row r="333">
          <cell r="A333">
            <v>151348</v>
          </cell>
          <cell r="B333">
            <v>600077667</v>
          </cell>
          <cell r="C333" t="str">
            <v>Agrupamento de Escolas de Fajões, Oliveira de Azeméis</v>
          </cell>
          <cell r="D333" t="str">
            <v>Norte</v>
          </cell>
          <cell r="E333" t="str">
            <v>Aveiro</v>
          </cell>
          <cell r="F333" t="str">
            <v>Oliveira de Azeméis</v>
          </cell>
          <cell r="G333" t="str">
            <v>APROXIMAR</v>
          </cell>
          <cell r="H333" t="str">
            <v>Oliveira de Azeméis</v>
          </cell>
          <cell r="I333" t="str">
            <v>Cristina A.</v>
          </cell>
          <cell r="J333" t="str">
            <v>servicos@aefajoes.edu.gov.pt</v>
          </cell>
          <cell r="K333">
            <v>256850450</v>
          </cell>
          <cell r="L333">
            <v>256850451</v>
          </cell>
          <cell r="M333" t="str">
            <v>AE</v>
          </cell>
          <cell r="N333">
            <v>343547</v>
          </cell>
          <cell r="O333" t="str">
            <v>QZP3</v>
          </cell>
          <cell r="P333" t="str">
            <v>Publico</v>
          </cell>
          <cell r="Q333">
            <v>10</v>
          </cell>
        </row>
        <row r="334">
          <cell r="A334">
            <v>151350</v>
          </cell>
          <cell r="B334">
            <v>600078299</v>
          </cell>
          <cell r="C334" t="str">
            <v>Agrupamento de Escolas Coelho e Castro, Santa Maria da Feira</v>
          </cell>
          <cell r="D334" t="str">
            <v>Norte</v>
          </cell>
          <cell r="E334" t="str">
            <v>Aveiro</v>
          </cell>
          <cell r="F334" t="str">
            <v>Santa Maria da Feira</v>
          </cell>
          <cell r="G334">
            <v>0</v>
          </cell>
          <cell r="H334">
            <v>0</v>
          </cell>
          <cell r="I334" t="str">
            <v>Cristina A.</v>
          </cell>
          <cell r="J334" t="str">
            <v>servicos@aecoelhocastro.edu.gov.pt</v>
          </cell>
          <cell r="K334">
            <v>227448501</v>
          </cell>
          <cell r="M334" t="str">
            <v>AE</v>
          </cell>
          <cell r="N334">
            <v>340900</v>
          </cell>
          <cell r="O334" t="str">
            <v>QZP3</v>
          </cell>
          <cell r="P334" t="str">
            <v>Publico</v>
          </cell>
          <cell r="Q334">
            <v>8</v>
          </cell>
        </row>
        <row r="335">
          <cell r="A335">
            <v>151361</v>
          </cell>
          <cell r="B335">
            <v>600085570</v>
          </cell>
          <cell r="C335" t="str">
            <v>Agrupamento de Escolas Dr. Manuel Laranjeira, Espinho</v>
          </cell>
          <cell r="D335" t="str">
            <v>Norte</v>
          </cell>
          <cell r="E335" t="str">
            <v>Aveiro</v>
          </cell>
          <cell r="F335" t="str">
            <v>Espinho</v>
          </cell>
          <cell r="G335">
            <v>0</v>
          </cell>
          <cell r="H335">
            <v>0</v>
          </cell>
          <cell r="I335" t="str">
            <v>Cristina A.</v>
          </cell>
          <cell r="J335" t="str">
            <v>servicos@aemlaranjeira.edu.gov.pt</v>
          </cell>
          <cell r="K335">
            <v>227330830</v>
          </cell>
          <cell r="L335">
            <v>227330831</v>
          </cell>
          <cell r="M335" t="str">
            <v>AE</v>
          </cell>
          <cell r="N335">
            <v>401560</v>
          </cell>
          <cell r="O335" t="str">
            <v>QZP3</v>
          </cell>
          <cell r="P335" t="str">
            <v>Publico</v>
          </cell>
          <cell r="Q335">
            <v>5</v>
          </cell>
        </row>
        <row r="336">
          <cell r="A336">
            <v>151385</v>
          </cell>
          <cell r="B336">
            <v>600073890</v>
          </cell>
          <cell r="C336" t="str">
            <v>Agrupamento de Escolas Eugénio de Andrade, Porto</v>
          </cell>
          <cell r="D336" t="str">
            <v>Norte</v>
          </cell>
          <cell r="E336" t="str">
            <v>Porto</v>
          </cell>
          <cell r="F336" t="str">
            <v>Porto</v>
          </cell>
          <cell r="G336">
            <v>0</v>
          </cell>
          <cell r="H336">
            <v>0</v>
          </cell>
          <cell r="I336" t="str">
            <v>Dina</v>
          </cell>
          <cell r="J336" t="str">
            <v>servicos@aeeandrade.edu.gov.pt</v>
          </cell>
          <cell r="K336">
            <v>225091008</v>
          </cell>
          <cell r="L336">
            <v>225092462</v>
          </cell>
          <cell r="M336" t="str">
            <v>AE</v>
          </cell>
          <cell r="N336">
            <v>344060</v>
          </cell>
          <cell r="O336" t="str">
            <v>QZP1</v>
          </cell>
          <cell r="P336" t="str">
            <v>Publico</v>
          </cell>
          <cell r="Q336">
            <v>4</v>
          </cell>
        </row>
        <row r="337">
          <cell r="A337">
            <v>151397</v>
          </cell>
          <cell r="B337">
            <v>600078426</v>
          </cell>
          <cell r="C337" t="str">
            <v>Agrupamento de Escolas Júlio Dinis, Vila Nova de Gaia</v>
          </cell>
          <cell r="D337" t="str">
            <v>Norte</v>
          </cell>
          <cell r="E337" t="str">
            <v>Porto</v>
          </cell>
          <cell r="F337" t="str">
            <v>Vila Nova de Gaia</v>
          </cell>
          <cell r="G337">
            <v>0</v>
          </cell>
          <cell r="H337">
            <v>0</v>
          </cell>
          <cell r="I337" t="str">
            <v>Dina</v>
          </cell>
          <cell r="J337" t="str">
            <v>servicos@aejuliodinis-grijo.edu.gov.pt</v>
          </cell>
          <cell r="K337">
            <v>227472270</v>
          </cell>
          <cell r="L337">
            <v>227472274</v>
          </cell>
          <cell r="M337" t="str">
            <v>AE</v>
          </cell>
          <cell r="N337">
            <v>343936</v>
          </cell>
          <cell r="O337" t="str">
            <v>QZP1</v>
          </cell>
          <cell r="P337" t="str">
            <v>Publico</v>
          </cell>
          <cell r="Q337">
            <v>7</v>
          </cell>
        </row>
        <row r="338">
          <cell r="A338">
            <v>151403</v>
          </cell>
          <cell r="B338">
            <v>600085155</v>
          </cell>
          <cell r="C338" t="str">
            <v>Agrupamento de Escolas de Padrão da Légua, Matosinhos</v>
          </cell>
          <cell r="D338" t="str">
            <v>Norte</v>
          </cell>
          <cell r="E338" t="str">
            <v>Porto</v>
          </cell>
          <cell r="F338" t="str">
            <v>Matosinhos</v>
          </cell>
          <cell r="G338" t="str">
            <v>APROXIMAR</v>
          </cell>
          <cell r="H338" t="str">
            <v>Matosinhos</v>
          </cell>
          <cell r="I338" t="str">
            <v>Dina</v>
          </cell>
          <cell r="J338" t="str">
            <v>servicos@aeplegua.edu.gov.pt</v>
          </cell>
          <cell r="K338">
            <v>229517676</v>
          </cell>
          <cell r="L338">
            <v>229518221</v>
          </cell>
          <cell r="M338" t="str">
            <v>AE</v>
          </cell>
          <cell r="N338">
            <v>402412</v>
          </cell>
          <cell r="O338" t="str">
            <v>QZP1</v>
          </cell>
          <cell r="P338" t="str">
            <v>Publico</v>
          </cell>
          <cell r="Q338">
            <v>6</v>
          </cell>
        </row>
        <row r="339">
          <cell r="A339">
            <v>151427</v>
          </cell>
          <cell r="B339">
            <v>600077713</v>
          </cell>
          <cell r="C339" t="str">
            <v>Agrupamento de Escolas Sophia de Mello Breyner, Vila Nova de Gaia</v>
          </cell>
          <cell r="D339" t="str">
            <v>Norte</v>
          </cell>
          <cell r="E339" t="str">
            <v>Porto</v>
          </cell>
          <cell r="F339" t="str">
            <v>Vila Nova de Gaia</v>
          </cell>
          <cell r="G339">
            <v>0</v>
          </cell>
          <cell r="H339">
            <v>0</v>
          </cell>
          <cell r="I339" t="str">
            <v>Dina</v>
          </cell>
          <cell r="J339" t="str">
            <v>servicos@aesophiambreyner.edu.gov.pt</v>
          </cell>
          <cell r="K339">
            <v>227622443</v>
          </cell>
          <cell r="M339" t="str">
            <v>AE</v>
          </cell>
          <cell r="N339">
            <v>343158</v>
          </cell>
          <cell r="O339" t="str">
            <v>QZP1</v>
          </cell>
          <cell r="P339" t="str">
            <v>Publico</v>
          </cell>
          <cell r="Q339">
            <v>17</v>
          </cell>
        </row>
        <row r="340">
          <cell r="A340">
            <v>151439</v>
          </cell>
          <cell r="B340">
            <v>600079201</v>
          </cell>
          <cell r="C340" t="str">
            <v>Agrupamento de Escolas de Airães, Felgueiras</v>
          </cell>
          <cell r="D340" t="str">
            <v>Norte</v>
          </cell>
          <cell r="E340" t="str">
            <v>Porto</v>
          </cell>
          <cell r="F340" t="str">
            <v>Felgueiras</v>
          </cell>
          <cell r="G340" t="str">
            <v>DL_21</v>
          </cell>
          <cell r="H340">
            <v>0</v>
          </cell>
          <cell r="I340" t="str">
            <v>Dina</v>
          </cell>
          <cell r="J340" t="str">
            <v>servicos@aeairaes.edu.gov.pt</v>
          </cell>
          <cell r="K340">
            <v>255490260</v>
          </cell>
          <cell r="L340">
            <v>255490261</v>
          </cell>
          <cell r="M340" t="str">
            <v>AE</v>
          </cell>
          <cell r="N340">
            <v>346640</v>
          </cell>
          <cell r="O340" t="str">
            <v>QZP1</v>
          </cell>
          <cell r="P340" t="str">
            <v>Publico</v>
          </cell>
          <cell r="Q340">
            <v>4</v>
          </cell>
        </row>
        <row r="341">
          <cell r="A341">
            <v>151440</v>
          </cell>
          <cell r="B341">
            <v>600081273</v>
          </cell>
          <cell r="C341" t="str">
            <v>Agrupamento de Escolas de Idães, Felgueiras</v>
          </cell>
          <cell r="D341" t="str">
            <v>Norte</v>
          </cell>
          <cell r="E341" t="str">
            <v>Porto</v>
          </cell>
          <cell r="F341" t="str">
            <v>Felgueiras</v>
          </cell>
          <cell r="G341" t="str">
            <v>DL_21</v>
          </cell>
          <cell r="H341">
            <v>0</v>
          </cell>
          <cell r="I341" t="str">
            <v>Dina</v>
          </cell>
          <cell r="J341" t="str">
            <v>servicos@aeidaes.edu.gov.pt</v>
          </cell>
          <cell r="K341">
            <v>255330386</v>
          </cell>
          <cell r="M341" t="str">
            <v>AE</v>
          </cell>
          <cell r="N341">
            <v>344382</v>
          </cell>
          <cell r="O341" t="str">
            <v>QZP1</v>
          </cell>
          <cell r="P341" t="str">
            <v>Publico</v>
          </cell>
          <cell r="Q341">
            <v>7</v>
          </cell>
        </row>
        <row r="342">
          <cell r="A342">
            <v>151452</v>
          </cell>
          <cell r="B342">
            <v>600081427</v>
          </cell>
          <cell r="C342" t="str">
            <v>Agrupamento de Escolas Daniel Faria, Paredes</v>
          </cell>
          <cell r="D342" t="str">
            <v>Norte</v>
          </cell>
          <cell r="E342" t="str">
            <v>Porto</v>
          </cell>
          <cell r="F342" t="str">
            <v>Paredes</v>
          </cell>
          <cell r="G342">
            <v>0</v>
          </cell>
          <cell r="H342">
            <v>0</v>
          </cell>
          <cell r="I342" t="str">
            <v>Dina</v>
          </cell>
          <cell r="J342" t="str">
            <v>servicos@aedfaria.edu.gov.pt</v>
          </cell>
          <cell r="K342">
            <v>224152750</v>
          </cell>
          <cell r="M342" t="str">
            <v>AE</v>
          </cell>
          <cell r="N342">
            <v>403465</v>
          </cell>
          <cell r="O342" t="str">
            <v>QZP1</v>
          </cell>
          <cell r="P342" t="str">
            <v>Publico</v>
          </cell>
          <cell r="Q342">
            <v>7</v>
          </cell>
        </row>
        <row r="343">
          <cell r="A343">
            <v>151464</v>
          </cell>
          <cell r="B343">
            <v>600080196</v>
          </cell>
          <cell r="C343" t="str">
            <v>Agrupamento de Escolas de Lousada Este</v>
          </cell>
          <cell r="D343" t="str">
            <v>Norte</v>
          </cell>
          <cell r="E343" t="str">
            <v>Porto</v>
          </cell>
          <cell r="F343" t="str">
            <v>Lousada</v>
          </cell>
          <cell r="G343">
            <v>0</v>
          </cell>
          <cell r="H343">
            <v>0</v>
          </cell>
          <cell r="I343" t="str">
            <v>Dina</v>
          </cell>
          <cell r="J343" t="str">
            <v>servicos@aele.edu.gov.pt</v>
          </cell>
          <cell r="K343">
            <v>255821020</v>
          </cell>
          <cell r="L343">
            <v>255911359</v>
          </cell>
          <cell r="M343" t="str">
            <v>AE</v>
          </cell>
          <cell r="N343">
            <v>344308</v>
          </cell>
          <cell r="O343" t="str">
            <v>QZP1</v>
          </cell>
          <cell r="P343" t="str">
            <v>Publico</v>
          </cell>
          <cell r="Q343">
            <v>6</v>
          </cell>
        </row>
        <row r="344">
          <cell r="A344">
            <v>151476</v>
          </cell>
          <cell r="B344">
            <v>600077802</v>
          </cell>
          <cell r="C344" t="str">
            <v>Agrupamento de Escolas de Eiriz, Paços de Ferreira</v>
          </cell>
          <cell r="D344" t="str">
            <v>Norte</v>
          </cell>
          <cell r="E344" t="str">
            <v>Porto</v>
          </cell>
          <cell r="F344" t="str">
            <v>Paços de Ferreira</v>
          </cell>
          <cell r="G344">
            <v>0</v>
          </cell>
          <cell r="H344">
            <v>0</v>
          </cell>
          <cell r="I344" t="str">
            <v>Dina</v>
          </cell>
          <cell r="J344" t="str">
            <v>servicos@e-eiriz.edu.gov.pt</v>
          </cell>
          <cell r="K344">
            <v>255865409</v>
          </cell>
          <cell r="L344">
            <v>255865411</v>
          </cell>
          <cell r="M344" t="str">
            <v>AE</v>
          </cell>
          <cell r="N344">
            <v>344138</v>
          </cell>
          <cell r="O344" t="str">
            <v>QZP1</v>
          </cell>
          <cell r="P344" t="str">
            <v>Publico</v>
          </cell>
          <cell r="Q344">
            <v>5</v>
          </cell>
        </row>
        <row r="345">
          <cell r="A345">
            <v>151488</v>
          </cell>
          <cell r="B345">
            <v>600078191</v>
          </cell>
          <cell r="C345" t="str">
            <v>Agrupamento de Escolas de Frazão, Paços de Ferreira</v>
          </cell>
          <cell r="D345" t="str">
            <v>Norte</v>
          </cell>
          <cell r="E345" t="str">
            <v>Porto</v>
          </cell>
          <cell r="F345" t="str">
            <v>Paços de Ferreira</v>
          </cell>
          <cell r="G345">
            <v>0</v>
          </cell>
          <cell r="H345">
            <v>0</v>
          </cell>
          <cell r="I345" t="str">
            <v>Dina</v>
          </cell>
          <cell r="J345" t="str">
            <v>servicos@aefrazao.edu.gov.pt</v>
          </cell>
          <cell r="K345">
            <v>255872310</v>
          </cell>
          <cell r="L345">
            <v>255871017</v>
          </cell>
          <cell r="M345" t="str">
            <v>AE</v>
          </cell>
          <cell r="N345">
            <v>344140</v>
          </cell>
          <cell r="O345" t="str">
            <v>QZP1</v>
          </cell>
          <cell r="P345" t="str">
            <v>Publico</v>
          </cell>
          <cell r="Q345">
            <v>4</v>
          </cell>
        </row>
        <row r="346">
          <cell r="A346">
            <v>151490</v>
          </cell>
          <cell r="B346">
            <v>600078353</v>
          </cell>
          <cell r="C346" t="str">
            <v>Agrupamento de Escolas Dr. Machado de Matos, Felgueiras</v>
          </cell>
          <cell r="D346" t="str">
            <v>Norte</v>
          </cell>
          <cell r="E346" t="str">
            <v>Porto</v>
          </cell>
          <cell r="F346" t="str">
            <v>Felgueiras</v>
          </cell>
          <cell r="G346" t="str">
            <v>DL_21</v>
          </cell>
          <cell r="H346">
            <v>0</v>
          </cell>
          <cell r="I346" t="str">
            <v>Dina</v>
          </cell>
          <cell r="J346" t="str">
            <v>servicos@aemachadodmatos.edu.gov.pt</v>
          </cell>
          <cell r="K346">
            <v>255340310</v>
          </cell>
          <cell r="L346">
            <v>255340312</v>
          </cell>
          <cell r="M346" t="str">
            <v>AE</v>
          </cell>
          <cell r="N346">
            <v>346925</v>
          </cell>
          <cell r="O346" t="str">
            <v>QZP1</v>
          </cell>
          <cell r="P346" t="str">
            <v>Publico</v>
          </cell>
          <cell r="Q346">
            <v>11</v>
          </cell>
        </row>
        <row r="347">
          <cell r="A347">
            <v>151506</v>
          </cell>
          <cell r="B347">
            <v>600085490</v>
          </cell>
          <cell r="C347" t="str">
            <v>Agrupamento de Escolas da Lixa, Felgueiras</v>
          </cell>
          <cell r="D347" t="str">
            <v>Norte</v>
          </cell>
          <cell r="E347" t="str">
            <v>Porto</v>
          </cell>
          <cell r="F347" t="str">
            <v>Felgueiras</v>
          </cell>
          <cell r="G347" t="str">
            <v>DL_21</v>
          </cell>
          <cell r="H347">
            <v>0</v>
          </cell>
          <cell r="I347" t="str">
            <v>Dina</v>
          </cell>
          <cell r="J347" t="str">
            <v>servicos@aelixa.edu.gov.pt</v>
          </cell>
          <cell r="K347">
            <v>255490730</v>
          </cell>
          <cell r="L347">
            <v>255490731</v>
          </cell>
          <cell r="M347" t="str">
            <v>AE</v>
          </cell>
          <cell r="N347">
            <v>403430</v>
          </cell>
          <cell r="O347" t="str">
            <v>QZP1</v>
          </cell>
          <cell r="P347" t="str">
            <v>Publico</v>
          </cell>
          <cell r="Q347">
            <v>8</v>
          </cell>
        </row>
        <row r="348">
          <cell r="A348">
            <v>151518</v>
          </cell>
          <cell r="B348">
            <v>600085180</v>
          </cell>
          <cell r="C348" t="str">
            <v>Agrupamento de Escolas de Lousada</v>
          </cell>
          <cell r="D348" t="str">
            <v>Norte</v>
          </cell>
          <cell r="E348" t="str">
            <v>Porto</v>
          </cell>
          <cell r="F348" t="str">
            <v>Lousada</v>
          </cell>
          <cell r="G348">
            <v>0</v>
          </cell>
          <cell r="H348">
            <v>0</v>
          </cell>
          <cell r="I348" t="str">
            <v>Dina</v>
          </cell>
          <cell r="J348" t="str">
            <v>servicos@aelousada.edu.gov.pt</v>
          </cell>
          <cell r="K348">
            <v>255820950</v>
          </cell>
          <cell r="L348">
            <v>255912015</v>
          </cell>
          <cell r="M348" t="str">
            <v>AE</v>
          </cell>
          <cell r="N348">
            <v>402060</v>
          </cell>
          <cell r="O348" t="str">
            <v>QZP1</v>
          </cell>
          <cell r="P348" t="str">
            <v>Publico</v>
          </cell>
          <cell r="Q348">
            <v>7</v>
          </cell>
        </row>
        <row r="349">
          <cell r="A349">
            <v>151520</v>
          </cell>
          <cell r="B349">
            <v>600081222</v>
          </cell>
          <cell r="C349" t="str">
            <v>Agrupamento de Escolas D. Manuel de Faria e Sousa, Felgueiras</v>
          </cell>
          <cell r="D349" t="str">
            <v>Norte</v>
          </cell>
          <cell r="E349" t="str">
            <v>Porto</v>
          </cell>
          <cell r="F349" t="str">
            <v>Felgueiras</v>
          </cell>
          <cell r="G349" t="str">
            <v>DL_21</v>
          </cell>
          <cell r="H349">
            <v>0</v>
          </cell>
          <cell r="I349" t="str">
            <v>Dina</v>
          </cell>
          <cell r="J349" t="str">
            <v>servicos@aedmfs.edu.gov.pt</v>
          </cell>
          <cell r="K349">
            <v>255312497</v>
          </cell>
          <cell r="L349">
            <v>255312468</v>
          </cell>
          <cell r="M349" t="str">
            <v>AE</v>
          </cell>
          <cell r="N349">
            <v>310098</v>
          </cell>
          <cell r="O349" t="str">
            <v>QZP1</v>
          </cell>
          <cell r="P349" t="str">
            <v>Publico</v>
          </cell>
          <cell r="Q349">
            <v>7</v>
          </cell>
        </row>
        <row r="350">
          <cell r="A350">
            <v>151531</v>
          </cell>
          <cell r="B350">
            <v>600086240</v>
          </cell>
          <cell r="C350" t="str">
            <v>Agrupamento de Escolas de Lousada Oeste</v>
          </cell>
          <cell r="D350" t="str">
            <v>Norte</v>
          </cell>
          <cell r="E350" t="str">
            <v>Porto</v>
          </cell>
          <cell r="F350" t="str">
            <v>Lousada</v>
          </cell>
          <cell r="G350">
            <v>0</v>
          </cell>
          <cell r="H350">
            <v>0</v>
          </cell>
          <cell r="I350" t="str">
            <v>Dina</v>
          </cell>
          <cell r="J350" t="str">
            <v>servicos@aelousadaoeste.edu.gov.pt</v>
          </cell>
          <cell r="K350">
            <v>255912003</v>
          </cell>
          <cell r="L350">
            <v>255913324</v>
          </cell>
          <cell r="M350" t="str">
            <v>AE</v>
          </cell>
          <cell r="N350">
            <v>344280</v>
          </cell>
          <cell r="O350" t="str">
            <v>QZP1</v>
          </cell>
          <cell r="P350" t="str">
            <v>Publico</v>
          </cell>
          <cell r="Q350">
            <v>9</v>
          </cell>
        </row>
        <row r="351">
          <cell r="A351">
            <v>151543</v>
          </cell>
          <cell r="B351">
            <v>600077918</v>
          </cell>
          <cell r="C351" t="str">
            <v>Agrupamento de Escolas de Paredes</v>
          </cell>
          <cell r="D351" t="str">
            <v>Norte</v>
          </cell>
          <cell r="E351" t="str">
            <v>Porto</v>
          </cell>
          <cell r="F351" t="str">
            <v>Paredes</v>
          </cell>
          <cell r="G351">
            <v>0</v>
          </cell>
          <cell r="H351">
            <v>0</v>
          </cell>
          <cell r="I351" t="str">
            <v>Dina</v>
          </cell>
          <cell r="J351" t="str">
            <v>servicos@avep.edu.gov.pt</v>
          </cell>
          <cell r="K351">
            <v>255777459</v>
          </cell>
          <cell r="L351">
            <v>255784621</v>
          </cell>
          <cell r="M351" t="str">
            <v>AE</v>
          </cell>
          <cell r="N351">
            <v>342518</v>
          </cell>
          <cell r="O351" t="str">
            <v>QZP1</v>
          </cell>
          <cell r="P351" t="str">
            <v>Publico</v>
          </cell>
          <cell r="Q351">
            <v>11</v>
          </cell>
        </row>
        <row r="352">
          <cell r="A352">
            <v>151555</v>
          </cell>
          <cell r="B352">
            <v>600085538</v>
          </cell>
          <cell r="C352" t="str">
            <v>Agrupamento de Escolas de Vilela, Paredes</v>
          </cell>
          <cell r="D352" t="str">
            <v>Norte</v>
          </cell>
          <cell r="E352" t="str">
            <v>Porto</v>
          </cell>
          <cell r="F352" t="str">
            <v>Paredes</v>
          </cell>
          <cell r="G352">
            <v>0</v>
          </cell>
          <cell r="H352">
            <v>0</v>
          </cell>
          <cell r="I352" t="str">
            <v>Dina</v>
          </cell>
          <cell r="J352" t="str">
            <v>servicos@aevilela.edu.gov.pt</v>
          </cell>
          <cell r="K352">
            <v>255880570</v>
          </cell>
          <cell r="M352" t="str">
            <v>AE</v>
          </cell>
          <cell r="N352">
            <v>403453</v>
          </cell>
          <cell r="O352" t="str">
            <v>QZP1</v>
          </cell>
          <cell r="P352" t="str">
            <v>Publico</v>
          </cell>
          <cell r="Q352">
            <v>6</v>
          </cell>
        </row>
        <row r="353">
          <cell r="A353">
            <v>151567</v>
          </cell>
          <cell r="B353">
            <v>600072800</v>
          </cell>
          <cell r="C353" t="str">
            <v>Agrupamento de Escolas de Santa Maria Maior, Viana do Castelo</v>
          </cell>
          <cell r="D353" t="str">
            <v>Norte</v>
          </cell>
          <cell r="E353" t="str">
            <v>Viana do Castelo</v>
          </cell>
          <cell r="F353" t="str">
            <v>Viana do Castelo</v>
          </cell>
          <cell r="G353" t="str">
            <v>DL_21</v>
          </cell>
          <cell r="H353">
            <v>0</v>
          </cell>
          <cell r="I353" t="str">
            <v>HUGO</v>
          </cell>
          <cell r="J353" t="str">
            <v>servicos@aeviana-castelo.edu.gov.pt</v>
          </cell>
          <cell r="K353">
            <v>258800020</v>
          </cell>
          <cell r="M353" t="str">
            <v>AE</v>
          </cell>
          <cell r="N353">
            <v>400427</v>
          </cell>
          <cell r="O353" t="str">
            <v>QZP1</v>
          </cell>
          <cell r="P353" t="str">
            <v>Publico</v>
          </cell>
          <cell r="Q353">
            <v>3</v>
          </cell>
        </row>
        <row r="354">
          <cell r="A354">
            <v>151579</v>
          </cell>
          <cell r="B354">
            <v>600078337</v>
          </cell>
          <cell r="C354" t="str">
            <v>Agrupamento de Escolas de Vila Nova de Cerveira</v>
          </cell>
          <cell r="D354" t="str">
            <v>Norte</v>
          </cell>
          <cell r="E354" t="str">
            <v>Viana do Castelo</v>
          </cell>
          <cell r="F354" t="str">
            <v>Vila Nova de Cerveira</v>
          </cell>
          <cell r="G354" t="str">
            <v>DL_21</v>
          </cell>
          <cell r="H354">
            <v>0</v>
          </cell>
          <cell r="I354" t="str">
            <v>HUGO</v>
          </cell>
          <cell r="J354" t="str">
            <v>servicos@aevncerveira.edu.gov.pt</v>
          </cell>
          <cell r="K354">
            <v>251795324</v>
          </cell>
          <cell r="M354" t="str">
            <v>AE</v>
          </cell>
          <cell r="N354">
            <v>346093</v>
          </cell>
          <cell r="O354" t="str">
            <v>QZP1</v>
          </cell>
          <cell r="P354" t="str">
            <v>Publico</v>
          </cell>
          <cell r="Q354">
            <v>4</v>
          </cell>
        </row>
        <row r="355">
          <cell r="A355">
            <v>151580</v>
          </cell>
          <cell r="B355">
            <v>600072819</v>
          </cell>
          <cell r="C355" t="str">
            <v>Agrupamento de Escolas de Arga e Lima, Viana do Castelo</v>
          </cell>
          <cell r="D355" t="str">
            <v>Norte</v>
          </cell>
          <cell r="E355" t="str">
            <v>Viana do Castelo</v>
          </cell>
          <cell r="F355" t="str">
            <v>Viana do Castelo</v>
          </cell>
          <cell r="G355" t="str">
            <v>DL_21</v>
          </cell>
          <cell r="H355">
            <v>0</v>
          </cell>
          <cell r="I355" t="str">
            <v>HUGO</v>
          </cell>
          <cell r="J355" t="str">
            <v>servicos@argaelima.edu.gov.pt</v>
          </cell>
          <cell r="K355">
            <v>258739140</v>
          </cell>
          <cell r="L355">
            <v>258739142</v>
          </cell>
          <cell r="M355" t="str">
            <v>AE</v>
          </cell>
          <cell r="N355">
            <v>346123</v>
          </cell>
          <cell r="O355" t="str">
            <v>QZP1</v>
          </cell>
          <cell r="P355" t="str">
            <v>Publico</v>
          </cell>
          <cell r="Q355">
            <v>6</v>
          </cell>
        </row>
        <row r="356">
          <cell r="A356">
            <v>151592</v>
          </cell>
          <cell r="B356">
            <v>600073360</v>
          </cell>
          <cell r="C356" t="str">
            <v>Agrupamento de Escolas Pintor José de Brito, Viana do Castelo</v>
          </cell>
          <cell r="D356" t="str">
            <v>Norte</v>
          </cell>
          <cell r="E356" t="str">
            <v>Viana do Castelo</v>
          </cell>
          <cell r="F356" t="str">
            <v>Viana do Castelo</v>
          </cell>
          <cell r="G356" t="str">
            <v>DL_21</v>
          </cell>
          <cell r="H356">
            <v>0</v>
          </cell>
          <cell r="I356" t="str">
            <v>HUGO</v>
          </cell>
          <cell r="J356" t="str">
            <v>servicos@apjbrito.edu.gov.pt</v>
          </cell>
          <cell r="K356">
            <v>258839160</v>
          </cell>
          <cell r="L356">
            <v>258839164</v>
          </cell>
          <cell r="M356" t="str">
            <v>AE</v>
          </cell>
          <cell r="N356">
            <v>346020</v>
          </cell>
          <cell r="O356" t="str">
            <v>QZP1</v>
          </cell>
          <cell r="P356" t="str">
            <v>Publico</v>
          </cell>
          <cell r="Q356">
            <v>8</v>
          </cell>
        </row>
        <row r="357">
          <cell r="A357">
            <v>151609</v>
          </cell>
          <cell r="B357">
            <v>600074242</v>
          </cell>
          <cell r="C357" t="str">
            <v>Agrupamento de Escolas de Loureiro, Oliveira de Azeméis</v>
          </cell>
          <cell r="D357" t="str">
            <v>Norte</v>
          </cell>
          <cell r="E357" t="str">
            <v>Aveiro</v>
          </cell>
          <cell r="F357" t="str">
            <v>Oliveira de Azeméis</v>
          </cell>
          <cell r="G357" t="str">
            <v>APROXIMAR</v>
          </cell>
          <cell r="H357" t="str">
            <v>Oliveira de Azeméis</v>
          </cell>
          <cell r="I357" t="str">
            <v>Cristina A.</v>
          </cell>
          <cell r="J357" t="str">
            <v>servicos@aeloureiro.edu.gov.pt</v>
          </cell>
          <cell r="K357">
            <v>256691102</v>
          </cell>
          <cell r="L357">
            <v>256691103</v>
          </cell>
          <cell r="M357" t="str">
            <v>AE</v>
          </cell>
          <cell r="N357">
            <v>330188</v>
          </cell>
          <cell r="O357" t="str">
            <v>QZP3</v>
          </cell>
          <cell r="P357" t="str">
            <v>Publico</v>
          </cell>
          <cell r="Q357">
            <v>9</v>
          </cell>
        </row>
        <row r="358">
          <cell r="A358">
            <v>151610</v>
          </cell>
          <cell r="B358">
            <v>600085392</v>
          </cell>
          <cell r="C358" t="str">
            <v>Agrupamento de Escolas Abel Salazar, Matosinhos</v>
          </cell>
          <cell r="D358" t="str">
            <v>Norte</v>
          </cell>
          <cell r="E358" t="str">
            <v>Porto</v>
          </cell>
          <cell r="F358" t="str">
            <v>Matosinhos</v>
          </cell>
          <cell r="G358" t="str">
            <v>APROXIMAR</v>
          </cell>
          <cell r="H358" t="str">
            <v>Matosinhos</v>
          </cell>
          <cell r="I358" t="str">
            <v>Dina</v>
          </cell>
          <cell r="J358" t="str">
            <v>servicos@aeasalazar.edu.gov.pt</v>
          </cell>
          <cell r="K358">
            <v>229010729</v>
          </cell>
          <cell r="M358" t="str">
            <v>AE</v>
          </cell>
          <cell r="N358">
            <v>400683</v>
          </cell>
          <cell r="O358" t="str">
            <v>QZP1</v>
          </cell>
          <cell r="P358" t="str">
            <v>Publico</v>
          </cell>
          <cell r="Q358">
            <v>5</v>
          </cell>
        </row>
        <row r="359">
          <cell r="A359">
            <v>151622</v>
          </cell>
          <cell r="B359">
            <v>600076458</v>
          </cell>
          <cell r="C359" t="str">
            <v>Agrupamento de Escolas de Escariz, Arouca</v>
          </cell>
          <cell r="D359" t="str">
            <v>Norte</v>
          </cell>
          <cell r="E359" t="str">
            <v>Aveiro</v>
          </cell>
          <cell r="F359" t="str">
            <v>Arouca</v>
          </cell>
          <cell r="G359">
            <v>0</v>
          </cell>
          <cell r="H359">
            <v>0</v>
          </cell>
          <cell r="I359" t="str">
            <v>Cristina A.</v>
          </cell>
          <cell r="J359" t="str">
            <v>servicos@aeescariz.edu.gov.pt</v>
          </cell>
          <cell r="K359">
            <v>256920300</v>
          </cell>
          <cell r="L359">
            <v>256920301</v>
          </cell>
          <cell r="M359" t="str">
            <v>AE</v>
          </cell>
          <cell r="N359">
            <v>346585</v>
          </cell>
          <cell r="O359" t="str">
            <v>QZP3</v>
          </cell>
          <cell r="P359" t="str">
            <v>Publico</v>
          </cell>
          <cell r="Q359">
            <v>5</v>
          </cell>
        </row>
        <row r="360">
          <cell r="A360">
            <v>151634</v>
          </cell>
          <cell r="B360">
            <v>600077241</v>
          </cell>
          <cell r="C360" t="str">
            <v>Agrupamento de Escolas de Arouca</v>
          </cell>
          <cell r="D360" t="str">
            <v>Norte</v>
          </cell>
          <cell r="E360" t="str">
            <v>Aveiro</v>
          </cell>
          <cell r="F360" t="str">
            <v>Arouca</v>
          </cell>
          <cell r="G360">
            <v>0</v>
          </cell>
          <cell r="H360">
            <v>0</v>
          </cell>
          <cell r="I360" t="str">
            <v>Cristina A.</v>
          </cell>
          <cell r="J360" t="str">
            <v>servicos@agesc-arouca.edu.gov.pt</v>
          </cell>
          <cell r="K360">
            <v>256940040</v>
          </cell>
          <cell r="M360" t="str">
            <v>AE</v>
          </cell>
          <cell r="N360">
            <v>403910</v>
          </cell>
          <cell r="O360" t="str">
            <v>QZP3</v>
          </cell>
          <cell r="P360" t="str">
            <v>Publico</v>
          </cell>
          <cell r="Q360">
            <v>10</v>
          </cell>
        </row>
        <row r="361">
          <cell r="A361">
            <v>151646</v>
          </cell>
          <cell r="B361">
            <v>600072991</v>
          </cell>
          <cell r="C361" t="str">
            <v>Agrupamento de Escolas de Couto Mineiro do Pejão, Castelo de Paiva</v>
          </cell>
          <cell r="D361" t="str">
            <v>Norte</v>
          </cell>
          <cell r="E361" t="str">
            <v>Aveiro</v>
          </cell>
          <cell r="F361" t="str">
            <v>Castelo de Paiva</v>
          </cell>
          <cell r="G361">
            <v>0</v>
          </cell>
          <cell r="H361">
            <v>0</v>
          </cell>
          <cell r="I361" t="str">
            <v>Cristina A.</v>
          </cell>
          <cell r="J361" t="str">
            <v>servicos@aecmineiro.edu.gov.pt</v>
          </cell>
          <cell r="K361">
            <v>255760120</v>
          </cell>
          <cell r="L361">
            <v>255760122</v>
          </cell>
          <cell r="M361" t="str">
            <v>AE</v>
          </cell>
          <cell r="N361">
            <v>346688</v>
          </cell>
          <cell r="O361" t="str">
            <v>QZP3</v>
          </cell>
          <cell r="P361" t="str">
            <v>Publico</v>
          </cell>
          <cell r="Q361">
            <v>7</v>
          </cell>
        </row>
        <row r="362">
          <cell r="A362">
            <v>151658</v>
          </cell>
          <cell r="B362">
            <v>600085210</v>
          </cell>
          <cell r="C362" t="str">
            <v>Agrupamento de Escolas Soares Basto, Oliveira de Azeméis</v>
          </cell>
          <cell r="D362" t="str">
            <v>Norte</v>
          </cell>
          <cell r="E362" t="str">
            <v>Aveiro</v>
          </cell>
          <cell r="F362" t="str">
            <v>Oliveira de Azeméis</v>
          </cell>
          <cell r="G362" t="str">
            <v>APROXIMAR</v>
          </cell>
          <cell r="H362" t="str">
            <v>Oliveira de Azeméis</v>
          </cell>
          <cell r="I362" t="str">
            <v>Cristina A.</v>
          </cell>
          <cell r="J362" t="str">
            <v>servicos@soaresbasto.edu.gov.pt</v>
          </cell>
          <cell r="K362">
            <v>256600590</v>
          </cell>
          <cell r="L362">
            <v>256600591</v>
          </cell>
          <cell r="M362" t="str">
            <v>AE</v>
          </cell>
          <cell r="N362">
            <v>403003</v>
          </cell>
          <cell r="O362" t="str">
            <v>QZP3</v>
          </cell>
          <cell r="P362" t="str">
            <v>Publico</v>
          </cell>
          <cell r="Q362">
            <v>6</v>
          </cell>
        </row>
        <row r="363">
          <cell r="A363">
            <v>151660</v>
          </cell>
          <cell r="B363">
            <v>600075443</v>
          </cell>
          <cell r="C363" t="str">
            <v>Agrupamento de Escolas de Santa Maria da Feira</v>
          </cell>
          <cell r="D363" t="str">
            <v>Norte</v>
          </cell>
          <cell r="E363" t="str">
            <v>Aveiro</v>
          </cell>
          <cell r="F363" t="str">
            <v>Santa Maria da Feira</v>
          </cell>
          <cell r="G363">
            <v>0</v>
          </cell>
          <cell r="H363">
            <v>0</v>
          </cell>
          <cell r="I363" t="str">
            <v>Cristina A.</v>
          </cell>
          <cell r="J363" t="str">
            <v>servicos@ae-smf.edu.gov.pt</v>
          </cell>
          <cell r="K363">
            <v>256379090</v>
          </cell>
          <cell r="L363">
            <v>256379093</v>
          </cell>
          <cell r="M363" t="str">
            <v>AE</v>
          </cell>
          <cell r="N363">
            <v>402813</v>
          </cell>
          <cell r="O363" t="str">
            <v>QZP3</v>
          </cell>
          <cell r="P363" t="str">
            <v>Publico</v>
          </cell>
          <cell r="Q363">
            <v>8</v>
          </cell>
        </row>
        <row r="364">
          <cell r="A364">
            <v>151671</v>
          </cell>
          <cell r="B364">
            <v>600075931</v>
          </cell>
          <cell r="C364" t="str">
            <v>Agrupamento de Escolas Fernando Pessoa, Santa Maria da Feira</v>
          </cell>
          <cell r="D364" t="str">
            <v>Norte</v>
          </cell>
          <cell r="E364" t="str">
            <v>Aveiro</v>
          </cell>
          <cell r="F364" t="str">
            <v>Santa Maria da Feira</v>
          </cell>
          <cell r="G364">
            <v>0</v>
          </cell>
          <cell r="H364">
            <v>0</v>
          </cell>
          <cell r="I364" t="str">
            <v>Cristina A.</v>
          </cell>
          <cell r="J364" t="str">
            <v>servicos@aefpfeira.edu.gov.pt</v>
          </cell>
          <cell r="K364">
            <v>256377702</v>
          </cell>
          <cell r="L364">
            <v>256377701</v>
          </cell>
          <cell r="M364" t="str">
            <v>AE</v>
          </cell>
          <cell r="N364">
            <v>341472</v>
          </cell>
          <cell r="O364" t="str">
            <v>QZP3</v>
          </cell>
          <cell r="P364" t="str">
            <v>Publico</v>
          </cell>
          <cell r="Q364">
            <v>15</v>
          </cell>
        </row>
        <row r="365">
          <cell r="A365">
            <v>151683</v>
          </cell>
          <cell r="B365">
            <v>600085767</v>
          </cell>
          <cell r="C365" t="str">
            <v>Agrupamento de Escolas João Silva Correia, São João da Madeira</v>
          </cell>
          <cell r="D365" t="str">
            <v>Norte</v>
          </cell>
          <cell r="E365" t="str">
            <v>Aveiro</v>
          </cell>
          <cell r="F365" t="str">
            <v>São João da Madeira</v>
          </cell>
          <cell r="G365">
            <v>0</v>
          </cell>
          <cell r="H365">
            <v>0</v>
          </cell>
          <cell r="I365" t="str">
            <v>Cristina A.</v>
          </cell>
          <cell r="J365" t="str">
            <v>servicos@aejsc.edu.gov.pt</v>
          </cell>
          <cell r="K365">
            <v>256202650</v>
          </cell>
          <cell r="L365">
            <v>256832855</v>
          </cell>
          <cell r="M365" t="str">
            <v>AE</v>
          </cell>
          <cell r="N365">
            <v>402023</v>
          </cell>
          <cell r="O365" t="str">
            <v>QZP3</v>
          </cell>
          <cell r="P365" t="str">
            <v>Publico</v>
          </cell>
          <cell r="Q365">
            <v>7</v>
          </cell>
        </row>
        <row r="366">
          <cell r="A366">
            <v>151701</v>
          </cell>
          <cell r="B366">
            <v>600075540</v>
          </cell>
          <cell r="C366" t="str">
            <v>Agrupamento de Escolas de Búzio, Vale de Cambra</v>
          </cell>
          <cell r="D366" t="str">
            <v>Norte</v>
          </cell>
          <cell r="E366" t="str">
            <v>Aveiro</v>
          </cell>
          <cell r="F366" t="str">
            <v>Vale de Cambra</v>
          </cell>
          <cell r="G366">
            <v>0</v>
          </cell>
          <cell r="H366">
            <v>0</v>
          </cell>
          <cell r="I366" t="str">
            <v>Cristina A.</v>
          </cell>
          <cell r="J366" t="str">
            <v>servicos@aebuzio.edu.gov.pt</v>
          </cell>
          <cell r="K366">
            <v>256420700</v>
          </cell>
          <cell r="M366" t="str">
            <v>AE</v>
          </cell>
          <cell r="N366">
            <v>343328</v>
          </cell>
          <cell r="O366" t="str">
            <v>QZP3</v>
          </cell>
          <cell r="P366" t="str">
            <v>Publico</v>
          </cell>
          <cell r="Q366">
            <v>15</v>
          </cell>
        </row>
        <row r="367">
          <cell r="A367">
            <v>151713</v>
          </cell>
          <cell r="B367">
            <v>600077055</v>
          </cell>
          <cell r="C367" t="str">
            <v>Agrupamento de Escolas de Mosteiro e Cávado, Braga</v>
          </cell>
          <cell r="D367" t="str">
            <v>Norte</v>
          </cell>
          <cell r="E367" t="str">
            <v>Braga</v>
          </cell>
          <cell r="F367" t="str">
            <v>Braga</v>
          </cell>
          <cell r="G367">
            <v>0</v>
          </cell>
          <cell r="H367">
            <v>0</v>
          </cell>
          <cell r="I367" t="str">
            <v>Cristina A.</v>
          </cell>
          <cell r="J367" t="str">
            <v>servicos@aemcavado.edu.gov.pt</v>
          </cell>
          <cell r="K367">
            <v>253300620</v>
          </cell>
          <cell r="L367">
            <v>253300622</v>
          </cell>
          <cell r="M367" t="str">
            <v>AE</v>
          </cell>
          <cell r="N367">
            <v>346652</v>
          </cell>
          <cell r="O367" t="str">
            <v>QZP1</v>
          </cell>
          <cell r="P367" t="str">
            <v>Publico</v>
          </cell>
          <cell r="Q367">
            <v>9</v>
          </cell>
        </row>
        <row r="368">
          <cell r="A368">
            <v>151725</v>
          </cell>
          <cell r="B368">
            <v>600077152</v>
          </cell>
          <cell r="C368" t="str">
            <v>Agrupamento de Escolas de Real, Braga</v>
          </cell>
          <cell r="D368" t="str">
            <v>Norte</v>
          </cell>
          <cell r="E368" t="str">
            <v>Braga</v>
          </cell>
          <cell r="F368" t="str">
            <v>Braga</v>
          </cell>
          <cell r="G368">
            <v>0</v>
          </cell>
          <cell r="H368">
            <v>0</v>
          </cell>
          <cell r="I368" t="str">
            <v>Cristina A.</v>
          </cell>
          <cell r="J368" t="str">
            <v>servicos@aereal.edu.gov.pt</v>
          </cell>
          <cell r="K368">
            <v>253300290</v>
          </cell>
          <cell r="L368">
            <v>253300291</v>
          </cell>
          <cell r="M368" t="str">
            <v>AE</v>
          </cell>
          <cell r="N368">
            <v>345635</v>
          </cell>
          <cell r="O368" t="str">
            <v>QZP1</v>
          </cell>
          <cell r="P368" t="str">
            <v>Publico</v>
          </cell>
          <cell r="Q368">
            <v>9</v>
          </cell>
        </row>
        <row r="369">
          <cell r="A369">
            <v>151737</v>
          </cell>
          <cell r="B369">
            <v>600075990</v>
          </cell>
          <cell r="C369" t="str">
            <v>Agrupamento de Escolas de Celorico de Basto</v>
          </cell>
          <cell r="D369" t="str">
            <v>Norte</v>
          </cell>
          <cell r="E369" t="str">
            <v>Braga</v>
          </cell>
          <cell r="F369" t="str">
            <v>Celorico de Basto</v>
          </cell>
          <cell r="G369">
            <v>0</v>
          </cell>
          <cell r="H369">
            <v>0</v>
          </cell>
          <cell r="I369" t="str">
            <v>Cristina A.</v>
          </cell>
          <cell r="J369" t="str">
            <v>servicos@agrcbt.edu.gov.pt</v>
          </cell>
          <cell r="K369">
            <v>255320260</v>
          </cell>
          <cell r="L369">
            <v>255321570</v>
          </cell>
          <cell r="M369" t="str">
            <v>AE</v>
          </cell>
          <cell r="N369">
            <v>345726</v>
          </cell>
          <cell r="O369" t="str">
            <v>QZP1</v>
          </cell>
          <cell r="P369" t="str">
            <v>Publico</v>
          </cell>
          <cell r="Q369">
            <v>18</v>
          </cell>
        </row>
        <row r="370">
          <cell r="A370">
            <v>151749</v>
          </cell>
          <cell r="B370">
            <v>600076326</v>
          </cell>
          <cell r="C370" t="str">
            <v>Agrupamento de Escolas João de Meira, Guimarães</v>
          </cell>
          <cell r="D370" t="str">
            <v>Norte</v>
          </cell>
          <cell r="E370" t="str">
            <v>Braga</v>
          </cell>
          <cell r="F370" t="str">
            <v>Guimarães</v>
          </cell>
          <cell r="G370">
            <v>0</v>
          </cell>
          <cell r="H370">
            <v>0</v>
          </cell>
          <cell r="I370" t="str">
            <v>Cristina A.</v>
          </cell>
          <cell r="J370" t="str">
            <v>servicos@aejoaodemeira.edu.gov.pt</v>
          </cell>
          <cell r="K370">
            <v>253516914</v>
          </cell>
          <cell r="L370">
            <v>253516915</v>
          </cell>
          <cell r="M370" t="str">
            <v>AE</v>
          </cell>
          <cell r="N370">
            <v>341873</v>
          </cell>
          <cell r="O370" t="str">
            <v>QZP1</v>
          </cell>
          <cell r="P370" t="str">
            <v>Publico</v>
          </cell>
          <cell r="Q370">
            <v>3</v>
          </cell>
        </row>
        <row r="371">
          <cell r="A371">
            <v>151750</v>
          </cell>
          <cell r="B371">
            <v>600074293</v>
          </cell>
          <cell r="C371" t="str">
            <v>Agrupamento de Escolas de Briteiros, Guimarães</v>
          </cell>
          <cell r="D371" t="str">
            <v>Norte</v>
          </cell>
          <cell r="E371" t="str">
            <v>Braga</v>
          </cell>
          <cell r="F371" t="str">
            <v>Guimarães</v>
          </cell>
          <cell r="G371">
            <v>0</v>
          </cell>
          <cell r="H371">
            <v>0</v>
          </cell>
          <cell r="I371" t="str">
            <v>Cristina A.</v>
          </cell>
          <cell r="J371" t="str">
            <v>servicos@aebriteiros.edu.gov.pt</v>
          </cell>
          <cell r="K371">
            <v>253578849</v>
          </cell>
          <cell r="L371">
            <v>253578850</v>
          </cell>
          <cell r="M371" t="str">
            <v>AE</v>
          </cell>
          <cell r="N371">
            <v>340443</v>
          </cell>
          <cell r="O371" t="str">
            <v>QZP1</v>
          </cell>
          <cell r="P371" t="str">
            <v>Publico</v>
          </cell>
          <cell r="Q371">
            <v>8</v>
          </cell>
        </row>
        <row r="372">
          <cell r="A372">
            <v>151762</v>
          </cell>
          <cell r="B372">
            <v>600085929</v>
          </cell>
          <cell r="C372" t="str">
            <v>Agrupamento de Escolas Camilo Castelo Branco, Vila Nova de Famalicão</v>
          </cell>
          <cell r="D372" t="str">
            <v>Norte</v>
          </cell>
          <cell r="E372" t="str">
            <v>Braga</v>
          </cell>
          <cell r="F372" t="str">
            <v>Vila Nova de Famalicão</v>
          </cell>
          <cell r="G372" t="str">
            <v>APROXIMAR</v>
          </cell>
          <cell r="H372" t="str">
            <v>Vila Nova de Famalicão</v>
          </cell>
          <cell r="I372" t="str">
            <v>Cristina A.</v>
          </cell>
          <cell r="J372" t="str">
            <v>servicos@aeccb.edu.gov.pt</v>
          </cell>
          <cell r="K372">
            <v>252501390</v>
          </cell>
          <cell r="M372" t="str">
            <v>AE</v>
          </cell>
          <cell r="N372">
            <v>401055</v>
          </cell>
          <cell r="O372" t="str">
            <v>QZP1</v>
          </cell>
          <cell r="P372" t="str">
            <v>Publico</v>
          </cell>
          <cell r="Q372">
            <v>11</v>
          </cell>
        </row>
        <row r="373">
          <cell r="A373">
            <v>151774</v>
          </cell>
          <cell r="B373">
            <v>600076881</v>
          </cell>
          <cell r="C373" t="str">
            <v>Agrupamento de Escolas de Vila Verde</v>
          </cell>
          <cell r="D373" t="str">
            <v>Norte</v>
          </cell>
          <cell r="E373" t="str">
            <v>Braga</v>
          </cell>
          <cell r="F373" t="str">
            <v>Vila Verde</v>
          </cell>
          <cell r="G373">
            <v>0</v>
          </cell>
          <cell r="H373">
            <v>0</v>
          </cell>
          <cell r="I373" t="str">
            <v>Cristina A.</v>
          </cell>
          <cell r="J373" t="str">
            <v>servicos@aevilaverde.edu.gov.pt</v>
          </cell>
          <cell r="K373">
            <v>253310080</v>
          </cell>
          <cell r="L373">
            <v>253310081</v>
          </cell>
          <cell r="M373" t="str">
            <v>AE</v>
          </cell>
          <cell r="N373">
            <v>345430</v>
          </cell>
          <cell r="O373" t="str">
            <v>QZP1</v>
          </cell>
          <cell r="P373" t="str">
            <v>Publico</v>
          </cell>
          <cell r="Q373">
            <v>19</v>
          </cell>
        </row>
        <row r="374">
          <cell r="A374">
            <v>151786</v>
          </cell>
          <cell r="B374">
            <v>600085759</v>
          </cell>
          <cell r="C374" t="str">
            <v>Agrupamento de Escolas de Caldas de Vizela, Vizela</v>
          </cell>
          <cell r="D374" t="str">
            <v>Norte</v>
          </cell>
          <cell r="E374" t="str">
            <v>Braga</v>
          </cell>
          <cell r="F374" t="str">
            <v>Vizela</v>
          </cell>
          <cell r="G374" t="str">
            <v>DL_21</v>
          </cell>
          <cell r="H374">
            <v>0</v>
          </cell>
          <cell r="I374" t="str">
            <v>Cristina A.</v>
          </cell>
          <cell r="J374" t="str">
            <v>servicos@aecvizela.edu.gov.pt</v>
          </cell>
          <cell r="K374">
            <v>253480300</v>
          </cell>
          <cell r="M374" t="str">
            <v>AE</v>
          </cell>
          <cell r="N374">
            <v>401043</v>
          </cell>
          <cell r="O374" t="str">
            <v>QZP1</v>
          </cell>
          <cell r="P374" t="str">
            <v>Publico</v>
          </cell>
          <cell r="Q374">
            <v>9</v>
          </cell>
        </row>
        <row r="375">
          <cell r="A375">
            <v>151816</v>
          </cell>
          <cell r="B375">
            <v>600085953</v>
          </cell>
          <cell r="C375" t="str">
            <v>Agrupamento de Escolas Emídio Garcia, Bragança</v>
          </cell>
          <cell r="D375" t="str">
            <v>Norte</v>
          </cell>
          <cell r="E375" t="str">
            <v>Bragança</v>
          </cell>
          <cell r="F375" t="str">
            <v>Bragança</v>
          </cell>
          <cell r="G375">
            <v>0</v>
          </cell>
          <cell r="H375">
            <v>0</v>
          </cell>
          <cell r="I375" t="str">
            <v>Madalena</v>
          </cell>
          <cell r="J375" t="str">
            <v>servicos@aeemidiogarcia.edu.gov.pt</v>
          </cell>
          <cell r="K375">
            <v>273331192</v>
          </cell>
          <cell r="L375">
            <v>273331583</v>
          </cell>
          <cell r="M375" t="str">
            <v>AE</v>
          </cell>
          <cell r="N375">
            <v>401638</v>
          </cell>
          <cell r="O375" t="str">
            <v>QZP2</v>
          </cell>
          <cell r="P375" t="str">
            <v>Publico</v>
          </cell>
          <cell r="Q375">
            <v>7</v>
          </cell>
        </row>
        <row r="376">
          <cell r="A376">
            <v>151828</v>
          </cell>
          <cell r="B376">
            <v>600076318</v>
          </cell>
          <cell r="C376" t="str">
            <v>Agrupamento de Escolas de Carrazeda de Ansiães</v>
          </cell>
          <cell r="D376" t="str">
            <v>Norte</v>
          </cell>
          <cell r="E376" t="str">
            <v>Bragança</v>
          </cell>
          <cell r="F376" t="str">
            <v>Carrazeda de Ansiães</v>
          </cell>
          <cell r="G376">
            <v>0</v>
          </cell>
          <cell r="H376">
            <v>0</v>
          </cell>
          <cell r="I376" t="str">
            <v>Madalena</v>
          </cell>
          <cell r="J376" t="str">
            <v>servicos@aeca.edu.gov.pt</v>
          </cell>
          <cell r="K376">
            <v>278618190</v>
          </cell>
          <cell r="L376">
            <v>278618100</v>
          </cell>
          <cell r="M376" t="str">
            <v>AE</v>
          </cell>
          <cell r="N376">
            <v>346172</v>
          </cell>
          <cell r="O376" t="str">
            <v>QZP2</v>
          </cell>
          <cell r="P376" t="str">
            <v>Publico</v>
          </cell>
          <cell r="Q376">
            <v>2</v>
          </cell>
        </row>
        <row r="377">
          <cell r="A377">
            <v>151841</v>
          </cell>
          <cell r="B377">
            <v>600075699</v>
          </cell>
          <cell r="C377" t="str">
            <v>Agrupamento de Escolas de Vila Flor</v>
          </cell>
          <cell r="D377" t="str">
            <v>Norte</v>
          </cell>
          <cell r="E377" t="str">
            <v>Bragança</v>
          </cell>
          <cell r="F377" t="str">
            <v>Vila Flor</v>
          </cell>
          <cell r="G377">
            <v>0</v>
          </cell>
          <cell r="H377">
            <v>0</v>
          </cell>
          <cell r="I377" t="str">
            <v>Madalena</v>
          </cell>
          <cell r="J377" t="str">
            <v>servicos@agrupvilaflor.edu.gov.pt</v>
          </cell>
          <cell r="K377">
            <v>278518200</v>
          </cell>
          <cell r="L377">
            <v>278516108</v>
          </cell>
          <cell r="M377" t="str">
            <v>AE</v>
          </cell>
          <cell r="N377">
            <v>346184</v>
          </cell>
          <cell r="O377" t="str">
            <v>QZP2</v>
          </cell>
          <cell r="P377" t="str">
            <v>Publico</v>
          </cell>
          <cell r="Q377">
            <v>8</v>
          </cell>
        </row>
        <row r="378">
          <cell r="A378">
            <v>151853</v>
          </cell>
          <cell r="B378">
            <v>600075303</v>
          </cell>
          <cell r="C378" t="str">
            <v>Agrupamento de Escolas Gomes Teixeira, Armamar</v>
          </cell>
          <cell r="D378" t="str">
            <v>Norte</v>
          </cell>
          <cell r="E378" t="str">
            <v>Viseu</v>
          </cell>
          <cell r="F378" t="str">
            <v>Armamar</v>
          </cell>
          <cell r="G378">
            <v>0</v>
          </cell>
          <cell r="H378">
            <v>0</v>
          </cell>
          <cell r="I378" t="str">
            <v>HUGO</v>
          </cell>
          <cell r="J378" t="str">
            <v>servicos@aegteixeira.edu.gov.pt</v>
          </cell>
          <cell r="K378">
            <v>254855290</v>
          </cell>
          <cell r="L378">
            <v>254855663</v>
          </cell>
          <cell r="M378" t="str">
            <v>AE</v>
          </cell>
          <cell r="N378">
            <v>343729</v>
          </cell>
          <cell r="O378" t="str">
            <v>QZP2</v>
          </cell>
          <cell r="P378" t="str">
            <v>Publico</v>
          </cell>
          <cell r="Q378">
            <v>3</v>
          </cell>
        </row>
        <row r="379">
          <cell r="A379">
            <v>151865</v>
          </cell>
          <cell r="B379">
            <v>600076008</v>
          </cell>
          <cell r="C379" t="str">
            <v>Agrupamento de Escolas General Serpa Pinto, Cinfães</v>
          </cell>
          <cell r="D379" t="str">
            <v>Norte</v>
          </cell>
          <cell r="E379" t="str">
            <v>Viseu</v>
          </cell>
          <cell r="F379" t="str">
            <v>Cinfães</v>
          </cell>
          <cell r="G379" t="str">
            <v>DL_21</v>
          </cell>
          <cell r="H379">
            <v>0</v>
          </cell>
          <cell r="I379" t="str">
            <v>HUGO</v>
          </cell>
          <cell r="J379" t="str">
            <v>servicos@aecinfaes.edu.gov.pt</v>
          </cell>
          <cell r="K379">
            <v>255560100</v>
          </cell>
          <cell r="L379">
            <v>255560101</v>
          </cell>
          <cell r="M379" t="str">
            <v>AE</v>
          </cell>
          <cell r="N379">
            <v>343705</v>
          </cell>
          <cell r="O379" t="str">
            <v>QZP2</v>
          </cell>
          <cell r="P379" t="str">
            <v>Publico</v>
          </cell>
          <cell r="Q379">
            <v>8</v>
          </cell>
        </row>
        <row r="380">
          <cell r="A380">
            <v>151877</v>
          </cell>
          <cell r="B380">
            <v>600076075</v>
          </cell>
          <cell r="C380" t="str">
            <v>Agrupamento de Escolas de Souselo, Cinfães</v>
          </cell>
          <cell r="D380" t="str">
            <v>Norte</v>
          </cell>
          <cell r="E380" t="str">
            <v>Viseu</v>
          </cell>
          <cell r="F380" t="str">
            <v>Cinfães</v>
          </cell>
          <cell r="G380" t="str">
            <v>DL_21</v>
          </cell>
          <cell r="H380">
            <v>0</v>
          </cell>
          <cell r="I380" t="str">
            <v>HUGO</v>
          </cell>
          <cell r="J380" t="str">
            <v>servicos@agsouselo.edu.gov.pt</v>
          </cell>
          <cell r="K380">
            <v>255690370</v>
          </cell>
          <cell r="L380">
            <v>255690371</v>
          </cell>
          <cell r="M380" t="str">
            <v>AE</v>
          </cell>
          <cell r="N380">
            <v>345179</v>
          </cell>
          <cell r="O380" t="str">
            <v>QZP2</v>
          </cell>
          <cell r="P380" t="str">
            <v>Publico</v>
          </cell>
          <cell r="Q380">
            <v>5</v>
          </cell>
        </row>
        <row r="381">
          <cell r="A381">
            <v>151889</v>
          </cell>
          <cell r="B381">
            <v>600085945</v>
          </cell>
          <cell r="C381" t="str">
            <v>Agrupamento de Escolas Latino Coelho, Lamego</v>
          </cell>
          <cell r="D381" t="str">
            <v>Norte</v>
          </cell>
          <cell r="E381" t="str">
            <v>Viseu</v>
          </cell>
          <cell r="F381" t="str">
            <v>Lamego</v>
          </cell>
          <cell r="G381">
            <v>0</v>
          </cell>
          <cell r="H381">
            <v>0</v>
          </cell>
          <cell r="I381" t="str">
            <v>HUGO</v>
          </cell>
          <cell r="J381" t="str">
            <v>servicos@aelcoelho.edu.gov.pt</v>
          </cell>
          <cell r="K381">
            <v>254612024</v>
          </cell>
          <cell r="M381" t="str">
            <v>AE</v>
          </cell>
          <cell r="N381">
            <v>402047</v>
          </cell>
          <cell r="O381" t="str">
            <v>QZP2</v>
          </cell>
          <cell r="P381" t="str">
            <v>Publico</v>
          </cell>
          <cell r="Q381">
            <v>5</v>
          </cell>
        </row>
        <row r="382">
          <cell r="A382">
            <v>151890</v>
          </cell>
          <cell r="B382">
            <v>600075648</v>
          </cell>
          <cell r="C382" t="str">
            <v>Agrupamento de Escolas de Moimenta da Beira</v>
          </cell>
          <cell r="D382" t="str">
            <v>Norte</v>
          </cell>
          <cell r="E382" t="str">
            <v>Viseu</v>
          </cell>
          <cell r="F382" t="str">
            <v>Moimenta da Beira</v>
          </cell>
          <cell r="G382">
            <v>0</v>
          </cell>
          <cell r="H382">
            <v>0</v>
          </cell>
          <cell r="I382" t="str">
            <v>HUGO</v>
          </cell>
          <cell r="J382" t="str">
            <v>servicos@escolasmoimenta.edu.gov.pt</v>
          </cell>
          <cell r="K382">
            <v>254520110</v>
          </cell>
          <cell r="L382">
            <v>254520111</v>
          </cell>
          <cell r="M382" t="str">
            <v>AE</v>
          </cell>
          <cell r="N382">
            <v>310402</v>
          </cell>
          <cell r="O382" t="str">
            <v>QZP2</v>
          </cell>
          <cell r="P382" t="str">
            <v>Publico</v>
          </cell>
          <cell r="Q382">
            <v>4</v>
          </cell>
        </row>
        <row r="383">
          <cell r="A383">
            <v>151907</v>
          </cell>
          <cell r="B383">
            <v>600075257</v>
          </cell>
          <cell r="C383" t="str">
            <v>Agrupamento de Escolas de Resende</v>
          </cell>
          <cell r="D383" t="str">
            <v>Norte</v>
          </cell>
          <cell r="E383" t="str">
            <v>Viseu</v>
          </cell>
          <cell r="F383" t="str">
            <v>Resende</v>
          </cell>
          <cell r="G383">
            <v>0</v>
          </cell>
          <cell r="H383">
            <v>0</v>
          </cell>
          <cell r="I383" t="str">
            <v>HUGO</v>
          </cell>
          <cell r="J383" t="str">
            <v>servicos@aeresende.edu.gov.pt</v>
          </cell>
          <cell r="K383">
            <v>254870160</v>
          </cell>
          <cell r="L383">
            <v>254870161</v>
          </cell>
          <cell r="M383" t="str">
            <v>AE</v>
          </cell>
          <cell r="N383">
            <v>401262</v>
          </cell>
          <cell r="O383" t="str">
            <v>QZP2</v>
          </cell>
          <cell r="P383" t="str">
            <v>Publico</v>
          </cell>
          <cell r="Q383">
            <v>5</v>
          </cell>
        </row>
        <row r="384">
          <cell r="A384">
            <v>151919</v>
          </cell>
          <cell r="B384">
            <v>600075354</v>
          </cell>
          <cell r="C384" t="str">
            <v>Agrupamento de Escolas de São João da Pesqueira</v>
          </cell>
          <cell r="D384" t="str">
            <v>Norte</v>
          </cell>
          <cell r="E384" t="str">
            <v>Viseu</v>
          </cell>
          <cell r="F384" t="str">
            <v>São João da Pesqueira</v>
          </cell>
          <cell r="G384" t="str">
            <v>DL_21</v>
          </cell>
          <cell r="H384">
            <v>0</v>
          </cell>
          <cell r="I384" t="str">
            <v>HUGO</v>
          </cell>
          <cell r="J384" t="str">
            <v>servicos@aesjp.edu.gov.pt</v>
          </cell>
          <cell r="K384">
            <v>254489130</v>
          </cell>
          <cell r="L384">
            <v>254489131</v>
          </cell>
          <cell r="M384" t="str">
            <v>AE</v>
          </cell>
          <cell r="N384">
            <v>346287</v>
          </cell>
          <cell r="O384" t="str">
            <v>QZP2</v>
          </cell>
          <cell r="P384" t="str">
            <v>Publico</v>
          </cell>
          <cell r="Q384">
            <v>7</v>
          </cell>
        </row>
        <row r="385">
          <cell r="A385">
            <v>151920</v>
          </cell>
          <cell r="B385">
            <v>600076580</v>
          </cell>
          <cell r="C385" t="str">
            <v>Agrupamento de Escolas Padre João Rodrigues, Sernancelhe</v>
          </cell>
          <cell r="D385" t="str">
            <v>Norte</v>
          </cell>
          <cell r="E385" t="str">
            <v>Viseu</v>
          </cell>
          <cell r="F385" t="str">
            <v>Sernancelhe</v>
          </cell>
          <cell r="G385">
            <v>0</v>
          </cell>
          <cell r="H385">
            <v>0</v>
          </cell>
          <cell r="I385" t="str">
            <v>HUGO</v>
          </cell>
          <cell r="J385" t="str">
            <v>servicos@aejrodrigues.edu.gov.pt</v>
          </cell>
          <cell r="K385">
            <v>254595272</v>
          </cell>
          <cell r="L385">
            <v>966101028</v>
          </cell>
          <cell r="M385" t="str">
            <v>AE</v>
          </cell>
          <cell r="N385">
            <v>345106</v>
          </cell>
          <cell r="O385" t="str">
            <v>QZP2</v>
          </cell>
          <cell r="P385" t="str">
            <v>Publico</v>
          </cell>
          <cell r="Q385">
            <v>3</v>
          </cell>
        </row>
        <row r="386">
          <cell r="A386">
            <v>151932</v>
          </cell>
          <cell r="B386">
            <v>600075508</v>
          </cell>
          <cell r="C386" t="str">
            <v>Agrupamento de Escolas Abel Botelho, Tabuaço</v>
          </cell>
          <cell r="D386" t="str">
            <v>Norte</v>
          </cell>
          <cell r="E386" t="str">
            <v>Viseu</v>
          </cell>
          <cell r="F386" t="str">
            <v>Tabuaço</v>
          </cell>
          <cell r="G386">
            <v>0</v>
          </cell>
          <cell r="H386">
            <v>0</v>
          </cell>
          <cell r="I386" t="str">
            <v>HUGO</v>
          </cell>
          <cell r="J386" t="str">
            <v>servicos@aeabotelho.edu.gov.pt</v>
          </cell>
          <cell r="K386">
            <v>254780020</v>
          </cell>
          <cell r="L386">
            <v>254782105</v>
          </cell>
          <cell r="M386" t="str">
            <v>AE</v>
          </cell>
          <cell r="N386">
            <v>345684</v>
          </cell>
          <cell r="O386" t="str">
            <v>QZP2</v>
          </cell>
          <cell r="P386" t="str">
            <v>Publico</v>
          </cell>
          <cell r="Q386">
            <v>1</v>
          </cell>
        </row>
        <row r="387">
          <cell r="A387">
            <v>151944</v>
          </cell>
          <cell r="B387">
            <v>600075419</v>
          </cell>
          <cell r="C387" t="str">
            <v>Agrupamento de Escolas Dr. José Leite de Vasconcelos, Tarouca</v>
          </cell>
          <cell r="D387" t="str">
            <v>Norte</v>
          </cell>
          <cell r="E387" t="str">
            <v>Viseu</v>
          </cell>
          <cell r="F387" t="str">
            <v>Tarouca</v>
          </cell>
          <cell r="G387" t="str">
            <v>DL_21</v>
          </cell>
          <cell r="H387">
            <v>0</v>
          </cell>
          <cell r="I387" t="str">
            <v>HUGO</v>
          </cell>
          <cell r="J387" t="str">
            <v>servicos@aetarouca.edu.gov.pt</v>
          </cell>
          <cell r="K387">
            <v>254678555</v>
          </cell>
          <cell r="L387">
            <v>254679769</v>
          </cell>
          <cell r="M387" t="str">
            <v>AE</v>
          </cell>
          <cell r="N387">
            <v>346275</v>
          </cell>
          <cell r="O387" t="str">
            <v>QZP2</v>
          </cell>
          <cell r="P387" t="str">
            <v>Publico</v>
          </cell>
          <cell r="Q387">
            <v>3</v>
          </cell>
        </row>
        <row r="388">
          <cell r="A388">
            <v>151956</v>
          </cell>
          <cell r="B388">
            <v>600075478</v>
          </cell>
          <cell r="C388" t="str">
            <v>Agrupamento de Escolas Santa Bárbara, Gondomar</v>
          </cell>
          <cell r="D388" t="str">
            <v>Norte</v>
          </cell>
          <cell r="E388" t="str">
            <v>Porto</v>
          </cell>
          <cell r="F388" t="str">
            <v>Gondomar</v>
          </cell>
          <cell r="G388" t="str">
            <v>DL_21</v>
          </cell>
          <cell r="H388">
            <v>0</v>
          </cell>
          <cell r="I388" t="str">
            <v>Dina</v>
          </cell>
          <cell r="J388" t="str">
            <v>servicos@aefanzeres.edu.gov.pt</v>
          </cell>
          <cell r="K388">
            <v>224854790</v>
          </cell>
          <cell r="L388">
            <v>224854793</v>
          </cell>
          <cell r="M388" t="str">
            <v>AE</v>
          </cell>
          <cell r="N388">
            <v>344333</v>
          </cell>
          <cell r="O388" t="str">
            <v>QZP1</v>
          </cell>
          <cell r="P388" t="str">
            <v>Publico</v>
          </cell>
          <cell r="Q388">
            <v>6</v>
          </cell>
        </row>
        <row r="389">
          <cell r="A389">
            <v>151968</v>
          </cell>
          <cell r="B389">
            <v>600075966</v>
          </cell>
          <cell r="C389" t="str">
            <v>Agrupamento de Escolas Júlio Dinis, Gondomar</v>
          </cell>
          <cell r="D389" t="str">
            <v>Norte</v>
          </cell>
          <cell r="E389" t="str">
            <v>Porto</v>
          </cell>
          <cell r="F389" t="str">
            <v>Gondomar</v>
          </cell>
          <cell r="G389" t="str">
            <v>DL_21</v>
          </cell>
          <cell r="H389">
            <v>0</v>
          </cell>
          <cell r="I389" t="str">
            <v>Dina</v>
          </cell>
          <cell r="J389" t="str">
            <v>servicos@aejdinis.edu.gov.pt</v>
          </cell>
          <cell r="K389">
            <v>224832572</v>
          </cell>
          <cell r="L389">
            <v>224835737</v>
          </cell>
          <cell r="M389" t="str">
            <v>AE</v>
          </cell>
          <cell r="N389">
            <v>341680</v>
          </cell>
          <cell r="O389" t="str">
            <v>QZP1</v>
          </cell>
          <cell r="P389" t="str">
            <v>Publico</v>
          </cell>
          <cell r="Q389">
            <v>11</v>
          </cell>
        </row>
        <row r="390">
          <cell r="A390">
            <v>151970</v>
          </cell>
          <cell r="B390">
            <v>600084078</v>
          </cell>
          <cell r="C390" t="str">
            <v>Agrupamento de Escolas de Valbom, Gondomar</v>
          </cell>
          <cell r="D390" t="str">
            <v>Norte</v>
          </cell>
          <cell r="E390" t="str">
            <v>Porto</v>
          </cell>
          <cell r="F390" t="str">
            <v>Gondomar</v>
          </cell>
          <cell r="G390" t="str">
            <v>DL_21</v>
          </cell>
          <cell r="H390">
            <v>0</v>
          </cell>
          <cell r="I390" t="str">
            <v>Dina</v>
          </cell>
          <cell r="J390" t="str">
            <v>servicos@aevalbom.edu.gov.pt</v>
          </cell>
          <cell r="K390">
            <v>224664510</v>
          </cell>
          <cell r="M390" t="str">
            <v>AE</v>
          </cell>
          <cell r="N390">
            <v>403428</v>
          </cell>
          <cell r="O390" t="str">
            <v>QZP1</v>
          </cell>
          <cell r="P390" t="str">
            <v>Publico</v>
          </cell>
          <cell r="Q390">
            <v>8</v>
          </cell>
        </row>
        <row r="391">
          <cell r="A391">
            <v>151981</v>
          </cell>
          <cell r="B391">
            <v>600076040</v>
          </cell>
          <cell r="C391" t="str">
            <v>Agrupamento de Escolas Infanta D. Mafalda, Gondomar</v>
          </cell>
          <cell r="D391" t="str">
            <v>Norte</v>
          </cell>
          <cell r="E391" t="str">
            <v>Porto</v>
          </cell>
          <cell r="F391" t="str">
            <v>Gondomar</v>
          </cell>
          <cell r="G391" t="str">
            <v>DL_21</v>
          </cell>
          <cell r="H391">
            <v>0</v>
          </cell>
          <cell r="I391" t="str">
            <v>Dina</v>
          </cell>
          <cell r="J391" t="str">
            <v>servicos@aeimafalda.edu.gov.pt</v>
          </cell>
          <cell r="K391">
            <v>224854070</v>
          </cell>
          <cell r="L391">
            <v>224854071</v>
          </cell>
          <cell r="M391" t="str">
            <v>AE</v>
          </cell>
          <cell r="N391">
            <v>346664</v>
          </cell>
          <cell r="O391" t="str">
            <v>QZP1</v>
          </cell>
          <cell r="P391" t="str">
            <v>Publico</v>
          </cell>
          <cell r="Q391">
            <v>5</v>
          </cell>
        </row>
        <row r="392">
          <cell r="A392">
            <v>151993</v>
          </cell>
          <cell r="B392">
            <v>600085465</v>
          </cell>
          <cell r="C392" t="str">
            <v>Agrupamento de Escolas n.º 1 de Gondomar</v>
          </cell>
          <cell r="D392" t="str">
            <v>Norte</v>
          </cell>
          <cell r="E392" t="str">
            <v>Porto</v>
          </cell>
          <cell r="F392" t="str">
            <v>Gondomar</v>
          </cell>
          <cell r="G392" t="str">
            <v>DL_21</v>
          </cell>
          <cell r="H392">
            <v>0</v>
          </cell>
          <cell r="I392" t="str">
            <v>Dina</v>
          </cell>
          <cell r="J392" t="str">
            <v>servicos@aeg1.edu.gov.pt</v>
          </cell>
          <cell r="K392">
            <v>224830408</v>
          </cell>
          <cell r="L392">
            <v>224837362</v>
          </cell>
          <cell r="M392" t="str">
            <v>AE</v>
          </cell>
          <cell r="N392">
            <v>401869</v>
          </cell>
          <cell r="O392" t="str">
            <v>QZP1</v>
          </cell>
          <cell r="P392" t="str">
            <v>Publico</v>
          </cell>
          <cell r="Q392">
            <v>10</v>
          </cell>
        </row>
        <row r="393">
          <cell r="A393">
            <v>152006</v>
          </cell>
          <cell r="B393">
            <v>600076539</v>
          </cell>
          <cell r="C393" t="str">
            <v>Agrupamento de Escolas de Rio Tinto, Gondomar</v>
          </cell>
          <cell r="D393" t="str">
            <v>Norte</v>
          </cell>
          <cell r="E393" t="str">
            <v>Porto</v>
          </cell>
          <cell r="F393" t="str">
            <v>Gondomar</v>
          </cell>
          <cell r="G393" t="str">
            <v>DL_21</v>
          </cell>
          <cell r="H393">
            <v>0</v>
          </cell>
          <cell r="I393" t="str">
            <v>Dina</v>
          </cell>
          <cell r="J393" t="str">
            <v>servicos@aerio-tinto.edu.gov.pt</v>
          </cell>
          <cell r="K393">
            <v>224890590</v>
          </cell>
          <cell r="L393">
            <v>224884286</v>
          </cell>
          <cell r="M393" t="str">
            <v>AE</v>
          </cell>
          <cell r="N393">
            <v>344369</v>
          </cell>
          <cell r="O393" t="str">
            <v>QZP1</v>
          </cell>
          <cell r="P393" t="str">
            <v>Publico</v>
          </cell>
          <cell r="Q393">
            <v>8</v>
          </cell>
        </row>
        <row r="394">
          <cell r="A394">
            <v>152018</v>
          </cell>
          <cell r="B394">
            <v>600076121</v>
          </cell>
          <cell r="C394" t="str">
            <v>Agrupamento de Escolas de São Pedro da Cova, Gondomar</v>
          </cell>
          <cell r="D394" t="str">
            <v>Norte</v>
          </cell>
          <cell r="E394" t="str">
            <v>Porto</v>
          </cell>
          <cell r="F394" t="str">
            <v>Gondomar</v>
          </cell>
          <cell r="G394" t="str">
            <v>DL_21</v>
          </cell>
          <cell r="H394">
            <v>0</v>
          </cell>
          <cell r="I394" t="str">
            <v>Dina</v>
          </cell>
          <cell r="J394" t="str">
            <v>servicos@agrupspc.edu.gov.pt</v>
          </cell>
          <cell r="K394">
            <v>224836190</v>
          </cell>
          <cell r="L394">
            <v>224836215</v>
          </cell>
          <cell r="M394" t="str">
            <v>AE</v>
          </cell>
          <cell r="N394">
            <v>344357</v>
          </cell>
          <cell r="O394" t="str">
            <v>QZP1</v>
          </cell>
          <cell r="P394" t="str">
            <v>Publico</v>
          </cell>
          <cell r="Q394">
            <v>7</v>
          </cell>
        </row>
        <row r="395">
          <cell r="A395">
            <v>152020</v>
          </cell>
          <cell r="B395">
            <v>600086011</v>
          </cell>
          <cell r="C395" t="str">
            <v>Agrupamento de Escolas da Maia</v>
          </cell>
          <cell r="D395" t="str">
            <v>Norte</v>
          </cell>
          <cell r="E395" t="str">
            <v>Porto</v>
          </cell>
          <cell r="F395" t="str">
            <v>Maia</v>
          </cell>
          <cell r="G395">
            <v>0</v>
          </cell>
          <cell r="H395">
            <v>0</v>
          </cell>
          <cell r="I395" t="str">
            <v>Dina</v>
          </cell>
          <cell r="J395" t="str">
            <v>servicos@aemaia.edu.gov.pt</v>
          </cell>
          <cell r="K395">
            <v>229478480</v>
          </cell>
          <cell r="L395">
            <v>229478485</v>
          </cell>
          <cell r="M395" t="str">
            <v>AE</v>
          </cell>
          <cell r="N395">
            <v>403386</v>
          </cell>
          <cell r="O395" t="str">
            <v>QZP1</v>
          </cell>
          <cell r="P395" t="str">
            <v>Publico</v>
          </cell>
          <cell r="Q395">
            <v>4</v>
          </cell>
        </row>
        <row r="396">
          <cell r="A396">
            <v>152031</v>
          </cell>
          <cell r="B396">
            <v>600076423</v>
          </cell>
          <cell r="C396" t="str">
            <v>Agrupamento de Escolas Gonçalo Mendes da Maia, Maia</v>
          </cell>
          <cell r="D396" t="str">
            <v>Norte</v>
          </cell>
          <cell r="E396" t="str">
            <v>Porto</v>
          </cell>
          <cell r="F396" t="str">
            <v>Maia</v>
          </cell>
          <cell r="G396">
            <v>0</v>
          </cell>
          <cell r="H396">
            <v>0</v>
          </cell>
          <cell r="I396" t="str">
            <v>Dina</v>
          </cell>
          <cell r="J396" t="str">
            <v>servicos@aegmmaia.edu.gov.pt</v>
          </cell>
          <cell r="M396" t="str">
            <v>AE</v>
          </cell>
          <cell r="N396">
            <v>344278</v>
          </cell>
          <cell r="O396" t="str">
            <v>QZP1</v>
          </cell>
          <cell r="P396" t="str">
            <v>Publico</v>
          </cell>
          <cell r="Q396">
            <v>6</v>
          </cell>
        </row>
        <row r="397">
          <cell r="A397">
            <v>152043</v>
          </cell>
          <cell r="B397">
            <v>600077365</v>
          </cell>
          <cell r="C397" t="str">
            <v>Agrupamento de Escolas de Pedrouços, Maia</v>
          </cell>
          <cell r="D397" t="str">
            <v>Norte</v>
          </cell>
          <cell r="E397" t="str">
            <v>Porto</v>
          </cell>
          <cell r="F397" t="str">
            <v>Maia</v>
          </cell>
          <cell r="G397">
            <v>0</v>
          </cell>
          <cell r="H397">
            <v>0</v>
          </cell>
          <cell r="I397" t="str">
            <v>Dina</v>
          </cell>
          <cell r="J397" t="str">
            <v>servicos@aep.edu.gov.pt</v>
          </cell>
          <cell r="K397">
            <v>229773950</v>
          </cell>
          <cell r="L397">
            <v>229773951</v>
          </cell>
          <cell r="M397" t="str">
            <v>AE</v>
          </cell>
          <cell r="N397">
            <v>344266</v>
          </cell>
          <cell r="O397" t="str">
            <v>QZP1</v>
          </cell>
          <cell r="P397" t="str">
            <v>Publico</v>
          </cell>
          <cell r="Q397">
            <v>11</v>
          </cell>
        </row>
        <row r="398">
          <cell r="A398">
            <v>152055</v>
          </cell>
          <cell r="B398">
            <v>600080366</v>
          </cell>
          <cell r="C398" t="str">
            <v>Agrupamento de Escolas Dr. Vieira de Carvalho, Maia</v>
          </cell>
          <cell r="D398" t="str">
            <v>Norte</v>
          </cell>
          <cell r="E398" t="str">
            <v>Porto</v>
          </cell>
          <cell r="F398" t="str">
            <v>Maia</v>
          </cell>
          <cell r="G398">
            <v>0</v>
          </cell>
          <cell r="H398">
            <v>0</v>
          </cell>
          <cell r="I398" t="str">
            <v>Dina</v>
          </cell>
          <cell r="J398" t="str">
            <v>servicos@agevcarvalho.edu.gov.pt</v>
          </cell>
          <cell r="K398">
            <v>229429181</v>
          </cell>
          <cell r="L398">
            <v>914792346</v>
          </cell>
          <cell r="M398" t="str">
            <v>AE</v>
          </cell>
          <cell r="N398">
            <v>342270</v>
          </cell>
          <cell r="O398" t="str">
            <v>QZP1</v>
          </cell>
          <cell r="P398" t="str">
            <v>Publico</v>
          </cell>
          <cell r="Q398">
            <v>6</v>
          </cell>
        </row>
        <row r="399">
          <cell r="A399">
            <v>152067</v>
          </cell>
          <cell r="B399">
            <v>600076342</v>
          </cell>
          <cell r="C399" t="str">
            <v>Agrupamento de Escolas do Castêlo da Maia, Maia</v>
          </cell>
          <cell r="D399" t="str">
            <v>Norte</v>
          </cell>
          <cell r="E399" t="str">
            <v>Porto</v>
          </cell>
          <cell r="F399" t="str">
            <v>Maia</v>
          </cell>
          <cell r="G399">
            <v>0</v>
          </cell>
          <cell r="H399">
            <v>0</v>
          </cell>
          <cell r="I399" t="str">
            <v>Dina</v>
          </cell>
          <cell r="J399" t="str">
            <v>servicos@aecastelomaia.edu.gov.pt</v>
          </cell>
          <cell r="K399">
            <v>229820641</v>
          </cell>
          <cell r="L399">
            <v>229813349</v>
          </cell>
          <cell r="M399" t="str">
            <v>AE</v>
          </cell>
          <cell r="N399">
            <v>401171</v>
          </cell>
          <cell r="O399" t="str">
            <v>QZP1</v>
          </cell>
          <cell r="P399" t="str">
            <v>Publico</v>
          </cell>
          <cell r="Q399">
            <v>11</v>
          </cell>
        </row>
        <row r="400">
          <cell r="A400">
            <v>152079</v>
          </cell>
          <cell r="B400">
            <v>600079724</v>
          </cell>
          <cell r="C400" t="str">
            <v>Agrupamento de Escolas do Levante da Maia, Maia</v>
          </cell>
          <cell r="D400" t="str">
            <v>Norte</v>
          </cell>
          <cell r="E400" t="str">
            <v>Porto</v>
          </cell>
          <cell r="F400" t="str">
            <v>Maia</v>
          </cell>
          <cell r="G400">
            <v>0</v>
          </cell>
          <cell r="H400">
            <v>0</v>
          </cell>
          <cell r="I400" t="str">
            <v>Dina</v>
          </cell>
          <cell r="J400" t="str">
            <v>servicos@levantemaia.edu.gov.pt</v>
          </cell>
          <cell r="K400">
            <v>229410319</v>
          </cell>
          <cell r="L400">
            <v>229487920</v>
          </cell>
          <cell r="M400" t="str">
            <v>AE</v>
          </cell>
          <cell r="N400">
            <v>342350</v>
          </cell>
          <cell r="O400" t="str">
            <v>QZP1</v>
          </cell>
          <cell r="P400" t="str">
            <v>Publico</v>
          </cell>
          <cell r="Q400">
            <v>7</v>
          </cell>
        </row>
        <row r="401">
          <cell r="A401">
            <v>152080</v>
          </cell>
          <cell r="B401">
            <v>600086038</v>
          </cell>
          <cell r="C401" t="str">
            <v>Agrupamento de Escolas da Senhora da Hora, Matosinhos</v>
          </cell>
          <cell r="D401" t="str">
            <v>Norte</v>
          </cell>
          <cell r="E401" t="str">
            <v>Porto</v>
          </cell>
          <cell r="F401" t="str">
            <v>Matosinhos</v>
          </cell>
          <cell r="G401" t="str">
            <v>APROXIMAR</v>
          </cell>
          <cell r="H401" t="str">
            <v>Matosinhos</v>
          </cell>
          <cell r="I401" t="str">
            <v>Dina</v>
          </cell>
          <cell r="J401" t="str">
            <v>servicos@aeshora.edu.gov.pt</v>
          </cell>
          <cell r="K401">
            <v>229577800</v>
          </cell>
          <cell r="L401">
            <v>229577801</v>
          </cell>
          <cell r="M401" t="str">
            <v>AE</v>
          </cell>
          <cell r="N401">
            <v>404380</v>
          </cell>
          <cell r="O401" t="str">
            <v>QZP1</v>
          </cell>
          <cell r="P401" t="str">
            <v>Publico</v>
          </cell>
          <cell r="Q401">
            <v>5</v>
          </cell>
        </row>
        <row r="402">
          <cell r="A402">
            <v>152092</v>
          </cell>
          <cell r="B402">
            <v>600075311</v>
          </cell>
          <cell r="C402" t="str">
            <v>Agrupamento de Escolas Eng. Fernando Pinto de Oliveira, Matosinhos</v>
          </cell>
          <cell r="D402" t="str">
            <v>Norte</v>
          </cell>
          <cell r="E402" t="str">
            <v>Porto</v>
          </cell>
          <cell r="F402" t="str">
            <v>Matosinhos</v>
          </cell>
          <cell r="G402" t="str">
            <v>APROXIMAR</v>
          </cell>
          <cell r="H402" t="str">
            <v>Matosinhos</v>
          </cell>
          <cell r="I402" t="str">
            <v>Dina</v>
          </cell>
          <cell r="J402" t="str">
            <v>servicos@aefernandopoliveira.edu.gov.pt</v>
          </cell>
          <cell r="K402">
            <v>229997420</v>
          </cell>
          <cell r="L402">
            <v>229997429</v>
          </cell>
          <cell r="M402" t="str">
            <v>AE</v>
          </cell>
          <cell r="N402">
            <v>344424</v>
          </cell>
          <cell r="O402" t="str">
            <v>QZP1</v>
          </cell>
          <cell r="P402" t="str">
            <v>Publico</v>
          </cell>
          <cell r="Q402">
            <v>6</v>
          </cell>
        </row>
        <row r="403">
          <cell r="A403">
            <v>152109</v>
          </cell>
          <cell r="B403">
            <v>600076601</v>
          </cell>
          <cell r="C403" t="str">
            <v>Agrupamento de Escolas de Matosinhos</v>
          </cell>
          <cell r="D403" t="str">
            <v>Norte</v>
          </cell>
          <cell r="E403" t="str">
            <v>Porto</v>
          </cell>
          <cell r="F403" t="str">
            <v>Matosinhos</v>
          </cell>
          <cell r="G403" t="str">
            <v>APROXIMAR</v>
          </cell>
          <cell r="H403" t="str">
            <v>Matosinhos</v>
          </cell>
          <cell r="I403" t="str">
            <v>Dina</v>
          </cell>
          <cell r="J403" t="str">
            <v>servicos@aematosinhos.edu.gov.pt</v>
          </cell>
          <cell r="K403">
            <v>229383170</v>
          </cell>
          <cell r="L403">
            <v>229389412</v>
          </cell>
          <cell r="M403" t="str">
            <v>AE</v>
          </cell>
          <cell r="N403">
            <v>344229</v>
          </cell>
          <cell r="O403" t="str">
            <v>QZP1</v>
          </cell>
          <cell r="P403" t="str">
            <v>Publico</v>
          </cell>
          <cell r="Q403">
            <v>4</v>
          </cell>
        </row>
        <row r="404">
          <cell r="A404">
            <v>152110</v>
          </cell>
          <cell r="B404">
            <v>600076660</v>
          </cell>
          <cell r="C404" t="str">
            <v>Agrupamento de Escolas Irmãos Passos, Matosinhos</v>
          </cell>
          <cell r="D404" t="str">
            <v>Norte</v>
          </cell>
          <cell r="E404" t="str">
            <v>Porto</v>
          </cell>
          <cell r="F404" t="str">
            <v>Matosinhos</v>
          </cell>
          <cell r="G404" t="str">
            <v>APROXIMAR</v>
          </cell>
          <cell r="H404" t="str">
            <v>Matosinhos</v>
          </cell>
          <cell r="I404" t="str">
            <v>Dina</v>
          </cell>
          <cell r="J404" t="str">
            <v>servicos@aeirmaospassos.edu.gov.pt</v>
          </cell>
          <cell r="K404">
            <v>229520565</v>
          </cell>
          <cell r="L404">
            <v>935253095</v>
          </cell>
          <cell r="M404" t="str">
            <v>AE</v>
          </cell>
          <cell r="N404">
            <v>344199</v>
          </cell>
          <cell r="O404" t="str">
            <v>QZP1</v>
          </cell>
          <cell r="P404" t="str">
            <v>Publico</v>
          </cell>
          <cell r="Q404">
            <v>7</v>
          </cell>
        </row>
        <row r="405">
          <cell r="A405">
            <v>152122</v>
          </cell>
          <cell r="B405">
            <v>600076644</v>
          </cell>
          <cell r="C405" t="str">
            <v>Agrupamento de Escolas Professor Óscar Lopes, Matosinhos</v>
          </cell>
          <cell r="D405" t="str">
            <v>Norte</v>
          </cell>
          <cell r="E405" t="str">
            <v>Porto</v>
          </cell>
          <cell r="F405" t="str">
            <v>Matosinhos</v>
          </cell>
          <cell r="G405" t="str">
            <v>APROXIMAR</v>
          </cell>
          <cell r="H405" t="str">
            <v>Matosinhos</v>
          </cell>
          <cell r="I405" t="str">
            <v>Dina</v>
          </cell>
          <cell r="J405" t="str">
            <v>servicos@aeoscarlopes.edu.gov.pt</v>
          </cell>
          <cell r="K405">
            <v>229377073</v>
          </cell>
          <cell r="L405">
            <v>229377069</v>
          </cell>
          <cell r="M405" t="str">
            <v>AE</v>
          </cell>
          <cell r="N405">
            <v>340650</v>
          </cell>
          <cell r="O405" t="str">
            <v>QZP1</v>
          </cell>
          <cell r="P405" t="str">
            <v>Publico</v>
          </cell>
          <cell r="Q405">
            <v>2</v>
          </cell>
        </row>
        <row r="406">
          <cell r="A406">
            <v>152158</v>
          </cell>
          <cell r="B406">
            <v>600078965</v>
          </cell>
          <cell r="C406" t="str">
            <v>Agrupamento de Escolas do Cerco do Porto, Porto</v>
          </cell>
          <cell r="D406" t="str">
            <v>Norte</v>
          </cell>
          <cell r="E406" t="str">
            <v>Porto</v>
          </cell>
          <cell r="F406" t="str">
            <v>Porto</v>
          </cell>
          <cell r="G406">
            <v>0</v>
          </cell>
          <cell r="H406">
            <v>0</v>
          </cell>
          <cell r="I406" t="str">
            <v>Dina</v>
          </cell>
          <cell r="J406" t="str">
            <v>servicos@aecerco.edu.gov.pt</v>
          </cell>
          <cell r="K406">
            <v>225366171</v>
          </cell>
          <cell r="L406">
            <v>225102348</v>
          </cell>
          <cell r="M406" t="str">
            <v>AE</v>
          </cell>
          <cell r="N406">
            <v>340571</v>
          </cell>
          <cell r="O406" t="str">
            <v>QZP1</v>
          </cell>
          <cell r="P406" t="str">
            <v>Publico</v>
          </cell>
          <cell r="Q406">
            <v>7</v>
          </cell>
        </row>
        <row r="407">
          <cell r="A407">
            <v>152160</v>
          </cell>
          <cell r="B407">
            <v>600075770</v>
          </cell>
          <cell r="C407" t="str">
            <v>Agrupamento de Escolas Pêro Vaz de Caminha, Porto</v>
          </cell>
          <cell r="D407" t="str">
            <v>Norte</v>
          </cell>
          <cell r="E407" t="str">
            <v>Porto</v>
          </cell>
          <cell r="F407" t="str">
            <v>Porto</v>
          </cell>
          <cell r="G407">
            <v>0</v>
          </cell>
          <cell r="H407">
            <v>0</v>
          </cell>
          <cell r="I407" t="str">
            <v>Dina</v>
          </cell>
          <cell r="J407" t="str">
            <v>servicos@aepcaminha.edu.gov.pt</v>
          </cell>
          <cell r="K407">
            <v>228327182</v>
          </cell>
          <cell r="L407">
            <v>228327307</v>
          </cell>
          <cell r="M407" t="str">
            <v>AE</v>
          </cell>
          <cell r="N407">
            <v>342853</v>
          </cell>
          <cell r="O407" t="str">
            <v>QZP1</v>
          </cell>
          <cell r="P407" t="str">
            <v>Publico</v>
          </cell>
          <cell r="Q407">
            <v>4</v>
          </cell>
        </row>
        <row r="408">
          <cell r="A408">
            <v>152171</v>
          </cell>
          <cell r="B408">
            <v>600084299</v>
          </cell>
          <cell r="C408" t="str">
            <v>Agrupamento de Escolas Infante D. Henrique, Porto</v>
          </cell>
          <cell r="D408" t="str">
            <v>Norte</v>
          </cell>
          <cell r="E408" t="str">
            <v>Porto</v>
          </cell>
          <cell r="F408" t="str">
            <v>Porto</v>
          </cell>
          <cell r="G408">
            <v>0</v>
          </cell>
          <cell r="H408">
            <v>0</v>
          </cell>
          <cell r="I408" t="str">
            <v>Dina</v>
          </cell>
          <cell r="J408" t="str">
            <v>servicos@aedhenrique.edu.gov.pt</v>
          </cell>
          <cell r="K408">
            <v>226052860</v>
          </cell>
          <cell r="M408" t="str">
            <v>AE</v>
          </cell>
          <cell r="N408">
            <v>401924</v>
          </cell>
          <cell r="O408" t="str">
            <v>QZP1</v>
          </cell>
          <cell r="P408" t="str">
            <v>Publico</v>
          </cell>
          <cell r="Q408">
            <v>3</v>
          </cell>
        </row>
        <row r="409">
          <cell r="A409">
            <v>152195</v>
          </cell>
          <cell r="B409">
            <v>600078230</v>
          </cell>
          <cell r="C409" t="str">
            <v>Agrupamento de Escolas Manoel de Oliveira, Porto</v>
          </cell>
          <cell r="D409" t="str">
            <v>Norte</v>
          </cell>
          <cell r="E409" t="str">
            <v>Porto</v>
          </cell>
          <cell r="F409" t="str">
            <v>Porto</v>
          </cell>
          <cell r="G409">
            <v>0</v>
          </cell>
          <cell r="H409">
            <v>0</v>
          </cell>
          <cell r="I409" t="str">
            <v>Dina</v>
          </cell>
          <cell r="J409" t="str">
            <v>servicos@aemanoeloliveira.edu.gov.pt</v>
          </cell>
          <cell r="K409">
            <v>226105740</v>
          </cell>
          <cell r="L409">
            <v>226180414</v>
          </cell>
          <cell r="M409" t="str">
            <v>AE</v>
          </cell>
          <cell r="N409">
            <v>344059</v>
          </cell>
          <cell r="O409" t="str">
            <v>QZP1</v>
          </cell>
          <cell r="P409" t="str">
            <v>Publico</v>
          </cell>
          <cell r="Q409">
            <v>4</v>
          </cell>
        </row>
        <row r="410">
          <cell r="A410">
            <v>152201</v>
          </cell>
          <cell r="B410">
            <v>600085643</v>
          </cell>
          <cell r="C410" t="str">
            <v>Agrupamento de Escolas Garcia de Orta, Porto</v>
          </cell>
          <cell r="D410" t="str">
            <v>Norte</v>
          </cell>
          <cell r="E410" t="str">
            <v>Porto</v>
          </cell>
          <cell r="F410" t="str">
            <v>Porto</v>
          </cell>
          <cell r="G410">
            <v>0</v>
          </cell>
          <cell r="H410">
            <v>0</v>
          </cell>
          <cell r="I410" t="str">
            <v>Dina</v>
          </cell>
          <cell r="J410" t="str">
            <v>servicos@garciadeorta.edu.gov.pt</v>
          </cell>
          <cell r="K410">
            <v>226198340</v>
          </cell>
          <cell r="M410" t="str">
            <v>AE</v>
          </cell>
          <cell r="N410">
            <v>401845</v>
          </cell>
          <cell r="O410" t="str">
            <v>QZP1</v>
          </cell>
          <cell r="P410" t="str">
            <v>Publico</v>
          </cell>
          <cell r="Q410">
            <v>5</v>
          </cell>
        </row>
        <row r="411">
          <cell r="A411">
            <v>152213</v>
          </cell>
          <cell r="B411">
            <v>600078558</v>
          </cell>
          <cell r="C411" t="str">
            <v>Agrupamento de Escolas Leonardo Coimbra - Filho, Porto</v>
          </cell>
          <cell r="D411" t="str">
            <v>Norte</v>
          </cell>
          <cell r="E411" t="str">
            <v>Porto</v>
          </cell>
          <cell r="F411" t="str">
            <v>Porto</v>
          </cell>
          <cell r="G411">
            <v>0</v>
          </cell>
          <cell r="H411">
            <v>0</v>
          </cell>
          <cell r="I411" t="str">
            <v>Dina</v>
          </cell>
          <cell r="J411" t="str">
            <v>servicos@leonardocoimbra.edu.gov.pt</v>
          </cell>
          <cell r="K411">
            <v>226185074</v>
          </cell>
          <cell r="L411">
            <v>226178285</v>
          </cell>
          <cell r="M411" t="str">
            <v>AE</v>
          </cell>
          <cell r="N411">
            <v>341265</v>
          </cell>
          <cell r="O411" t="str">
            <v>QZP1</v>
          </cell>
          <cell r="P411" t="str">
            <v>Publico</v>
          </cell>
          <cell r="Q411">
            <v>3</v>
          </cell>
        </row>
        <row r="412">
          <cell r="A412">
            <v>152225</v>
          </cell>
          <cell r="B412">
            <v>600085732</v>
          </cell>
          <cell r="C412" t="str">
            <v>Agrupamento de Escolas Aurélia de Sousa, Porto</v>
          </cell>
          <cell r="D412" t="str">
            <v>Norte</v>
          </cell>
          <cell r="E412" t="str">
            <v>Porto</v>
          </cell>
          <cell r="F412" t="str">
            <v>Porto</v>
          </cell>
          <cell r="G412">
            <v>0</v>
          </cell>
          <cell r="H412">
            <v>0</v>
          </cell>
          <cell r="I412" t="str">
            <v>Dina</v>
          </cell>
          <cell r="J412" t="str">
            <v>servicos@aeasousa.edu.gov.pt</v>
          </cell>
          <cell r="K412">
            <v>225021773</v>
          </cell>
          <cell r="L412">
            <v>225505592</v>
          </cell>
          <cell r="M412" t="str">
            <v>AE</v>
          </cell>
          <cell r="N412">
            <v>400968</v>
          </cell>
          <cell r="O412" t="str">
            <v>QZP1</v>
          </cell>
          <cell r="P412" t="str">
            <v>Publico</v>
          </cell>
          <cell r="Q412">
            <v>5</v>
          </cell>
        </row>
        <row r="413">
          <cell r="A413">
            <v>152237</v>
          </cell>
          <cell r="B413">
            <v>600084213</v>
          </cell>
          <cell r="C413" t="str">
            <v>Agrupamento de Escolas António Nobre, Porto</v>
          </cell>
          <cell r="D413" t="str">
            <v>Norte</v>
          </cell>
          <cell r="E413" t="str">
            <v>Porto</v>
          </cell>
          <cell r="F413" t="str">
            <v>Porto</v>
          </cell>
          <cell r="G413">
            <v>0</v>
          </cell>
          <cell r="H413">
            <v>0</v>
          </cell>
          <cell r="I413" t="str">
            <v>Dina</v>
          </cell>
          <cell r="J413" t="str">
            <v>servicos@aeanobre.edu.gov.pt</v>
          </cell>
          <cell r="K413">
            <v>225096771</v>
          </cell>
          <cell r="L413">
            <v>225097661</v>
          </cell>
          <cell r="M413" t="str">
            <v>AE</v>
          </cell>
          <cell r="N413">
            <v>404585</v>
          </cell>
          <cell r="O413" t="str">
            <v>QZP1</v>
          </cell>
          <cell r="P413" t="str">
            <v>Publico</v>
          </cell>
          <cell r="Q413">
            <v>7</v>
          </cell>
        </row>
        <row r="414">
          <cell r="A414">
            <v>152249</v>
          </cell>
          <cell r="B414">
            <v>600075214</v>
          </cell>
          <cell r="C414" t="str">
            <v>Agrupamento de Escolas Dr. Flávio Gonçalves, Póvoa de Varzim</v>
          </cell>
          <cell r="D414" t="str">
            <v>Norte</v>
          </cell>
          <cell r="E414" t="str">
            <v>Porto</v>
          </cell>
          <cell r="F414" t="str">
            <v>Póvoa de Varzim</v>
          </cell>
          <cell r="G414">
            <v>0</v>
          </cell>
          <cell r="H414">
            <v>0</v>
          </cell>
          <cell r="I414" t="str">
            <v>Dina</v>
          </cell>
          <cell r="J414" t="str">
            <v>servicos@aedfg.edu.gov.pt</v>
          </cell>
          <cell r="K414">
            <v>252683384</v>
          </cell>
          <cell r="M414" t="str">
            <v>AE</v>
          </cell>
          <cell r="N414">
            <v>341150</v>
          </cell>
          <cell r="O414" t="str">
            <v>QZP1</v>
          </cell>
          <cell r="P414" t="str">
            <v>Publico</v>
          </cell>
          <cell r="Q414">
            <v>5</v>
          </cell>
        </row>
        <row r="415">
          <cell r="A415">
            <v>152250</v>
          </cell>
          <cell r="B415">
            <v>600075524</v>
          </cell>
          <cell r="C415" t="str">
            <v>Agrupamento de Escolas Cego do Maio, Póvoa de Varzim</v>
          </cell>
          <cell r="D415" t="str">
            <v>Norte</v>
          </cell>
          <cell r="E415" t="str">
            <v>Porto</v>
          </cell>
          <cell r="F415" t="str">
            <v>Póvoa de Varzim</v>
          </cell>
          <cell r="G415">
            <v>0</v>
          </cell>
          <cell r="H415">
            <v>0</v>
          </cell>
          <cell r="I415" t="str">
            <v>Dina</v>
          </cell>
          <cell r="J415" t="str">
            <v>servicos@cegodomaio.edu.gov.pt</v>
          </cell>
          <cell r="K415">
            <v>252290960</v>
          </cell>
          <cell r="L415">
            <v>252290961</v>
          </cell>
          <cell r="M415" t="str">
            <v>AE</v>
          </cell>
          <cell r="N415">
            <v>342610</v>
          </cell>
          <cell r="O415" t="str">
            <v>QZP1</v>
          </cell>
          <cell r="P415" t="str">
            <v>Publico</v>
          </cell>
          <cell r="Q415">
            <v>5</v>
          </cell>
        </row>
        <row r="416">
          <cell r="A416">
            <v>152262</v>
          </cell>
          <cell r="B416">
            <v>600078140</v>
          </cell>
          <cell r="C416" t="str">
            <v>Agrupamento de Escolas de Aver-o-Mar, Póvoa de Varzim</v>
          </cell>
          <cell r="D416" t="str">
            <v>Norte</v>
          </cell>
          <cell r="E416" t="str">
            <v>Porto</v>
          </cell>
          <cell r="F416" t="str">
            <v>Póvoa de Varzim</v>
          </cell>
          <cell r="G416">
            <v>0</v>
          </cell>
          <cell r="H416">
            <v>0</v>
          </cell>
          <cell r="I416" t="str">
            <v>Dina</v>
          </cell>
          <cell r="J416" t="str">
            <v>servicos@averomar.edu.gov.pt</v>
          </cell>
          <cell r="K416">
            <v>252690590</v>
          </cell>
          <cell r="L416">
            <v>252690592</v>
          </cell>
          <cell r="M416" t="str">
            <v>AE</v>
          </cell>
          <cell r="N416">
            <v>344023</v>
          </cell>
          <cell r="O416" t="str">
            <v>QZP1</v>
          </cell>
          <cell r="P416" t="str">
            <v>Publico</v>
          </cell>
          <cell r="Q416">
            <v>7</v>
          </cell>
        </row>
        <row r="417">
          <cell r="A417">
            <v>152274</v>
          </cell>
          <cell r="B417">
            <v>600075702</v>
          </cell>
          <cell r="C417" t="str">
            <v>Agrupamento de Escolas Campo Aberto, Póvoa de Varzim</v>
          </cell>
          <cell r="D417" t="str">
            <v>Norte</v>
          </cell>
          <cell r="E417" t="str">
            <v>Porto</v>
          </cell>
          <cell r="F417" t="str">
            <v>Póvoa de Varzim</v>
          </cell>
          <cell r="G417">
            <v>0</v>
          </cell>
          <cell r="H417">
            <v>0</v>
          </cell>
          <cell r="I417" t="str">
            <v>Dina</v>
          </cell>
          <cell r="J417" t="str">
            <v>servicos@aecapv.edu.gov.pt</v>
          </cell>
          <cell r="K417">
            <v>252690490</v>
          </cell>
          <cell r="L417">
            <v>252690491</v>
          </cell>
          <cell r="M417" t="str">
            <v>AE</v>
          </cell>
          <cell r="N417">
            <v>344011</v>
          </cell>
          <cell r="O417" t="str">
            <v>QZP1</v>
          </cell>
          <cell r="P417" t="str">
            <v>Publico</v>
          </cell>
          <cell r="Q417">
            <v>5</v>
          </cell>
        </row>
        <row r="418">
          <cell r="A418">
            <v>152286</v>
          </cell>
          <cell r="B418">
            <v>600075150</v>
          </cell>
          <cell r="C418" t="str">
            <v>Agrupamento de Escolas de Rates, Póvoa de Varzim</v>
          </cell>
          <cell r="D418" t="str">
            <v>Norte</v>
          </cell>
          <cell r="E418" t="str">
            <v>Porto</v>
          </cell>
          <cell r="F418" t="str">
            <v>Póvoa de Varzim</v>
          </cell>
          <cell r="G418">
            <v>0</v>
          </cell>
          <cell r="H418">
            <v>0</v>
          </cell>
          <cell r="I418" t="str">
            <v>Dina</v>
          </cell>
          <cell r="J418" t="str">
            <v>servicos@aerates.edu.gov.pt</v>
          </cell>
          <cell r="K418">
            <v>252951179</v>
          </cell>
          <cell r="L418">
            <v>252950136</v>
          </cell>
          <cell r="M418" t="str">
            <v>AE</v>
          </cell>
          <cell r="N418">
            <v>344035</v>
          </cell>
          <cell r="O418" t="str">
            <v>QZP1</v>
          </cell>
          <cell r="P418" t="str">
            <v>Publico</v>
          </cell>
          <cell r="Q418">
            <v>8</v>
          </cell>
        </row>
        <row r="419">
          <cell r="A419">
            <v>152298</v>
          </cell>
          <cell r="B419">
            <v>600075095</v>
          </cell>
          <cell r="C419" t="str">
            <v>Agrupamento de Escolas D. Dinis, Santo Tirso</v>
          </cell>
          <cell r="D419" t="str">
            <v>Norte</v>
          </cell>
          <cell r="E419" t="str">
            <v>Porto</v>
          </cell>
          <cell r="F419" t="str">
            <v>Santo Tirso</v>
          </cell>
          <cell r="G419">
            <v>0</v>
          </cell>
          <cell r="H419">
            <v>0</v>
          </cell>
          <cell r="I419" t="str">
            <v>Dina</v>
          </cell>
          <cell r="J419" t="str">
            <v>servicos@aeddinis-st.edu.gov.pt</v>
          </cell>
          <cell r="K419">
            <v>252808310</v>
          </cell>
          <cell r="L419">
            <v>252808211</v>
          </cell>
          <cell r="M419" t="str">
            <v>AE</v>
          </cell>
          <cell r="N419">
            <v>401237</v>
          </cell>
          <cell r="O419" t="str">
            <v>QZP1</v>
          </cell>
          <cell r="P419" t="str">
            <v>Publico</v>
          </cell>
          <cell r="Q419">
            <v>8</v>
          </cell>
        </row>
        <row r="420">
          <cell r="A420">
            <v>152304</v>
          </cell>
          <cell r="B420">
            <v>600075230</v>
          </cell>
          <cell r="C420" t="str">
            <v>Agrupamento de Escolas de São Martinho, Santo Tirso</v>
          </cell>
          <cell r="D420" t="str">
            <v>Norte</v>
          </cell>
          <cell r="E420" t="str">
            <v>Porto</v>
          </cell>
          <cell r="F420" t="str">
            <v>Santo Tirso</v>
          </cell>
          <cell r="G420">
            <v>0</v>
          </cell>
          <cell r="H420">
            <v>0</v>
          </cell>
          <cell r="I420" t="str">
            <v>Dina</v>
          </cell>
          <cell r="J420" t="str">
            <v>servicos@aesmartinho.edu.gov.pt</v>
          </cell>
          <cell r="K420">
            <v>252840320</v>
          </cell>
          <cell r="L420">
            <v>252840327</v>
          </cell>
          <cell r="M420" t="str">
            <v>AE</v>
          </cell>
          <cell r="N420">
            <v>343225</v>
          </cell>
          <cell r="O420" t="str">
            <v>QZP1</v>
          </cell>
          <cell r="P420" t="str">
            <v>Publico</v>
          </cell>
          <cell r="Q420">
            <v>6</v>
          </cell>
        </row>
        <row r="421">
          <cell r="A421">
            <v>152316</v>
          </cell>
          <cell r="B421">
            <v>600085724</v>
          </cell>
          <cell r="C421" t="str">
            <v>Agrupamento de Escolas da Trofa</v>
          </cell>
          <cell r="D421" t="str">
            <v>Norte</v>
          </cell>
          <cell r="E421" t="str">
            <v>Porto</v>
          </cell>
          <cell r="F421" t="str">
            <v>Trofa</v>
          </cell>
          <cell r="G421">
            <v>0</v>
          </cell>
          <cell r="H421">
            <v>0</v>
          </cell>
          <cell r="I421" t="str">
            <v>Dina</v>
          </cell>
          <cell r="J421" t="str">
            <v>servicos@aetrofa.edu.gov.pt</v>
          </cell>
          <cell r="K421">
            <v>252490410</v>
          </cell>
          <cell r="L421">
            <v>252416817</v>
          </cell>
          <cell r="M421" t="str">
            <v>AE</v>
          </cell>
          <cell r="N421">
            <v>402930</v>
          </cell>
          <cell r="O421" t="str">
            <v>QZP1</v>
          </cell>
          <cell r="P421" t="str">
            <v>Publico</v>
          </cell>
          <cell r="Q421">
            <v>9</v>
          </cell>
        </row>
        <row r="422">
          <cell r="A422">
            <v>152328</v>
          </cell>
          <cell r="B422">
            <v>600077160</v>
          </cell>
          <cell r="C422" t="str">
            <v>Agrupamento de Escolas de São Lourenço, Valongo</v>
          </cell>
          <cell r="D422" t="str">
            <v>Norte</v>
          </cell>
          <cell r="E422" t="str">
            <v>Porto</v>
          </cell>
          <cell r="F422" t="str">
            <v>Valongo</v>
          </cell>
          <cell r="G422" t="str">
            <v>DL_21</v>
          </cell>
          <cell r="H422">
            <v>0</v>
          </cell>
          <cell r="I422" t="str">
            <v>Dina</v>
          </cell>
          <cell r="J422" t="str">
            <v>servicos@aeslourenco.edu.gov.pt</v>
          </cell>
          <cell r="K422">
            <v>229712035</v>
          </cell>
          <cell r="L422">
            <v>229717842</v>
          </cell>
          <cell r="M422" t="str">
            <v>AE</v>
          </cell>
          <cell r="N422">
            <v>342993</v>
          </cell>
          <cell r="O422" t="str">
            <v>QZP1</v>
          </cell>
          <cell r="P422" t="str">
            <v>Publico</v>
          </cell>
          <cell r="Q422">
            <v>6</v>
          </cell>
        </row>
        <row r="423">
          <cell r="A423">
            <v>152330</v>
          </cell>
          <cell r="B423">
            <v>600077322</v>
          </cell>
          <cell r="C423" t="str">
            <v>Agrupamento de Escolas de Vallis Longus, Valongo</v>
          </cell>
          <cell r="D423" t="str">
            <v>Norte</v>
          </cell>
          <cell r="E423" t="str">
            <v>Porto</v>
          </cell>
          <cell r="F423" t="str">
            <v>Valongo</v>
          </cell>
          <cell r="G423" t="str">
            <v>DL_21</v>
          </cell>
          <cell r="H423">
            <v>0</v>
          </cell>
          <cell r="I423" t="str">
            <v>Dina</v>
          </cell>
          <cell r="J423" t="str">
            <v>servicos@vallislongus.edu.gov.pt</v>
          </cell>
          <cell r="K423">
            <v>224219470</v>
          </cell>
          <cell r="L423">
            <v>224219477</v>
          </cell>
          <cell r="M423" t="str">
            <v>AE</v>
          </cell>
          <cell r="N423">
            <v>343997</v>
          </cell>
          <cell r="O423" t="str">
            <v>QZP1</v>
          </cell>
          <cell r="P423" t="str">
            <v>Publico</v>
          </cell>
          <cell r="Q423">
            <v>9</v>
          </cell>
        </row>
        <row r="424">
          <cell r="A424">
            <v>152341</v>
          </cell>
          <cell r="B424">
            <v>600077489</v>
          </cell>
          <cell r="C424" t="str">
            <v>Agrupamento de Escolas de Campo, Valongo</v>
          </cell>
          <cell r="D424" t="str">
            <v>Norte</v>
          </cell>
          <cell r="E424" t="str">
            <v>Porto</v>
          </cell>
          <cell r="F424" t="str">
            <v>Valongo</v>
          </cell>
          <cell r="G424" t="str">
            <v>DL_21</v>
          </cell>
          <cell r="H424">
            <v>0</v>
          </cell>
          <cell r="I424" t="str">
            <v>Dina</v>
          </cell>
          <cell r="J424" t="str">
            <v>servicos@aecampo.edu.gov.pt</v>
          </cell>
          <cell r="K424">
            <v>224219530</v>
          </cell>
          <cell r="L424">
            <v>224219531</v>
          </cell>
          <cell r="M424" t="str">
            <v>AE</v>
          </cell>
          <cell r="N424">
            <v>342452</v>
          </cell>
          <cell r="O424" t="str">
            <v>QZP1</v>
          </cell>
          <cell r="P424" t="str">
            <v>Publico</v>
          </cell>
          <cell r="Q424">
            <v>6</v>
          </cell>
        </row>
        <row r="425">
          <cell r="A425">
            <v>152353</v>
          </cell>
          <cell r="B425">
            <v>600085457</v>
          </cell>
          <cell r="C425" t="str">
            <v>Agrupamento de Escolas de Valongo</v>
          </cell>
          <cell r="D425" t="str">
            <v>Norte</v>
          </cell>
          <cell r="E425" t="str">
            <v>Porto</v>
          </cell>
          <cell r="F425" t="str">
            <v>Valongo</v>
          </cell>
          <cell r="G425" t="str">
            <v>DL_21</v>
          </cell>
          <cell r="H425">
            <v>0</v>
          </cell>
          <cell r="I425" t="str">
            <v>Dina</v>
          </cell>
          <cell r="J425" t="str">
            <v>servicos@aevalongo.edu.gov.pt</v>
          </cell>
          <cell r="K425">
            <v>224221401</v>
          </cell>
          <cell r="L425">
            <v>224225972</v>
          </cell>
          <cell r="M425" t="str">
            <v>AE</v>
          </cell>
          <cell r="N425">
            <v>403350</v>
          </cell>
          <cell r="O425" t="str">
            <v>QZP1</v>
          </cell>
          <cell r="P425" t="str">
            <v>Publico</v>
          </cell>
          <cell r="Q425">
            <v>6</v>
          </cell>
        </row>
        <row r="426">
          <cell r="A426">
            <v>152365</v>
          </cell>
          <cell r="B426">
            <v>600084191</v>
          </cell>
          <cell r="C426" t="str">
            <v>Agrupamento de Escolas de Alfena, Valongo</v>
          </cell>
          <cell r="D426" t="str">
            <v>Norte</v>
          </cell>
          <cell r="E426" t="str">
            <v>Porto</v>
          </cell>
          <cell r="F426" t="str">
            <v>Valongo</v>
          </cell>
          <cell r="G426" t="str">
            <v>DL_21</v>
          </cell>
          <cell r="H426">
            <v>0</v>
          </cell>
          <cell r="I426" t="str">
            <v>Dina</v>
          </cell>
          <cell r="J426" t="str">
            <v>servicos@aealfena.edu.gov.pt</v>
          </cell>
          <cell r="K426">
            <v>229698860</v>
          </cell>
          <cell r="L426">
            <v>229698862</v>
          </cell>
          <cell r="M426" t="str">
            <v>AE</v>
          </cell>
          <cell r="N426">
            <v>404421</v>
          </cell>
          <cell r="O426" t="str">
            <v>QZP1</v>
          </cell>
          <cell r="P426" t="str">
            <v>Publico</v>
          </cell>
          <cell r="Q426">
            <v>6</v>
          </cell>
        </row>
        <row r="427">
          <cell r="A427">
            <v>152377</v>
          </cell>
          <cell r="B427">
            <v>600085635</v>
          </cell>
          <cell r="C427" t="str">
            <v>Agrupamento de Escolas de Ermesinde, Valongo</v>
          </cell>
          <cell r="D427" t="str">
            <v>Norte</v>
          </cell>
          <cell r="E427" t="str">
            <v>Porto</v>
          </cell>
          <cell r="F427" t="str">
            <v>Valongo</v>
          </cell>
          <cell r="G427" t="str">
            <v>DL_21</v>
          </cell>
          <cell r="H427">
            <v>0</v>
          </cell>
          <cell r="I427" t="str">
            <v>Dina</v>
          </cell>
          <cell r="J427" t="str">
            <v>servicos@aeermesinde.edu.gov.pt</v>
          </cell>
          <cell r="K427">
            <v>229783710</v>
          </cell>
          <cell r="M427" t="str">
            <v>AE</v>
          </cell>
          <cell r="N427">
            <v>403362</v>
          </cell>
          <cell r="O427" t="str">
            <v>QZP1</v>
          </cell>
          <cell r="P427" t="str">
            <v>Publico</v>
          </cell>
          <cell r="Q427">
            <v>5</v>
          </cell>
        </row>
        <row r="428">
          <cell r="A428">
            <v>152389</v>
          </cell>
          <cell r="B428">
            <v>600075516</v>
          </cell>
          <cell r="C428" t="str">
            <v>Agrupamento de Escolas Frei João de Vila do Conde, Vila do Conde</v>
          </cell>
          <cell r="D428" t="str">
            <v>Norte</v>
          </cell>
          <cell r="E428" t="str">
            <v>Porto</v>
          </cell>
          <cell r="F428" t="str">
            <v>Vila do Conde</v>
          </cell>
          <cell r="G428">
            <v>0</v>
          </cell>
          <cell r="H428">
            <v>0</v>
          </cell>
          <cell r="I428" t="str">
            <v>Dina</v>
          </cell>
          <cell r="J428" t="str">
            <v>servicos@aefreijoao.edu.gov.pt</v>
          </cell>
          <cell r="K428">
            <v>252640970</v>
          </cell>
          <cell r="M428" t="str">
            <v>AE</v>
          </cell>
          <cell r="N428">
            <v>341605</v>
          </cell>
          <cell r="O428" t="str">
            <v>QZP1</v>
          </cell>
          <cell r="P428" t="str">
            <v>Publico</v>
          </cell>
          <cell r="Q428">
            <v>6</v>
          </cell>
        </row>
        <row r="429">
          <cell r="A429">
            <v>152390</v>
          </cell>
          <cell r="B429">
            <v>600077870</v>
          </cell>
          <cell r="C429" t="str">
            <v>Agrupamento de Escolas D. Afonso Sanches, Vila do Conde</v>
          </cell>
          <cell r="D429" t="str">
            <v>Norte</v>
          </cell>
          <cell r="E429" t="str">
            <v>Porto</v>
          </cell>
          <cell r="F429" t="str">
            <v>Vila do Conde</v>
          </cell>
          <cell r="G429">
            <v>0</v>
          </cell>
          <cell r="H429">
            <v>0</v>
          </cell>
          <cell r="I429" t="str">
            <v>Dina</v>
          </cell>
          <cell r="J429" t="str">
            <v>servicos@aedas.edu.gov.pt</v>
          </cell>
          <cell r="K429">
            <v>252640490</v>
          </cell>
          <cell r="L429">
            <v>252240951</v>
          </cell>
          <cell r="M429" t="str">
            <v>AE</v>
          </cell>
          <cell r="N429">
            <v>404410</v>
          </cell>
          <cell r="O429" t="str">
            <v>QZP1</v>
          </cell>
          <cell r="P429" t="str">
            <v>Publico</v>
          </cell>
          <cell r="Q429">
            <v>7</v>
          </cell>
        </row>
        <row r="430">
          <cell r="A430">
            <v>152419</v>
          </cell>
          <cell r="B430">
            <v>600076873</v>
          </cell>
          <cell r="C430" t="str">
            <v>Agrupamento de Escolas da Madalena, Vila Nova de Gaia</v>
          </cell>
          <cell r="D430" t="str">
            <v>Norte</v>
          </cell>
          <cell r="E430" t="str">
            <v>Porto</v>
          </cell>
          <cell r="F430" t="str">
            <v>Vila Nova de Gaia</v>
          </cell>
          <cell r="G430">
            <v>0</v>
          </cell>
          <cell r="H430">
            <v>0</v>
          </cell>
          <cell r="I430" t="str">
            <v>Dina</v>
          </cell>
          <cell r="J430" t="str">
            <v>servicos@aemadalena.edu.gov.pt</v>
          </cell>
          <cell r="K430">
            <v>227129939</v>
          </cell>
          <cell r="L430">
            <v>227133722</v>
          </cell>
          <cell r="M430" t="str">
            <v>AE</v>
          </cell>
          <cell r="N430">
            <v>346561</v>
          </cell>
          <cell r="O430" t="str">
            <v>QZP1</v>
          </cell>
          <cell r="P430" t="str">
            <v>Publico</v>
          </cell>
          <cell r="Q430">
            <v>5</v>
          </cell>
        </row>
        <row r="431">
          <cell r="A431">
            <v>152420</v>
          </cell>
          <cell r="B431">
            <v>600085848</v>
          </cell>
          <cell r="C431" t="str">
            <v>Agrupamento de Escolas Diogo de Macedo, Vila Nova de Gaia</v>
          </cell>
          <cell r="D431" t="str">
            <v>Norte</v>
          </cell>
          <cell r="E431" t="str">
            <v>Porto</v>
          </cell>
          <cell r="F431" t="str">
            <v>Vila Nova de Gaia</v>
          </cell>
          <cell r="G431">
            <v>0</v>
          </cell>
          <cell r="H431">
            <v>0</v>
          </cell>
          <cell r="I431" t="str">
            <v>Dina</v>
          </cell>
          <cell r="J431" t="str">
            <v>servicos@aedm.edu.gov.pt</v>
          </cell>
          <cell r="K431">
            <v>227632535</v>
          </cell>
          <cell r="L431">
            <v>227614741</v>
          </cell>
          <cell r="M431" t="str">
            <v>AE</v>
          </cell>
          <cell r="N431">
            <v>401389</v>
          </cell>
          <cell r="O431" t="str">
            <v>QZP1</v>
          </cell>
          <cell r="P431" t="str">
            <v>Publico</v>
          </cell>
          <cell r="Q431">
            <v>15</v>
          </cell>
        </row>
        <row r="432">
          <cell r="A432">
            <v>152432</v>
          </cell>
          <cell r="B432">
            <v>600076563</v>
          </cell>
          <cell r="C432" t="str">
            <v>Agrupamento de Escolas Escultor António Fernandes Sá, Vila Nova de Gaia</v>
          </cell>
          <cell r="D432" t="str">
            <v>Norte</v>
          </cell>
          <cell r="E432" t="str">
            <v>Porto</v>
          </cell>
          <cell r="F432" t="str">
            <v>Vila Nova de Gaia</v>
          </cell>
          <cell r="G432">
            <v>0</v>
          </cell>
          <cell r="H432">
            <v>0</v>
          </cell>
          <cell r="I432" t="str">
            <v>Dina</v>
          </cell>
          <cell r="J432" t="str">
            <v>servicos@escultorfsa.edu.gov.pt</v>
          </cell>
          <cell r="K432">
            <v>223794807</v>
          </cell>
          <cell r="L432">
            <v>223758261</v>
          </cell>
          <cell r="M432" t="str">
            <v>AE</v>
          </cell>
          <cell r="N432">
            <v>341654</v>
          </cell>
          <cell r="O432" t="str">
            <v>QZP1</v>
          </cell>
          <cell r="P432" t="str">
            <v>Publico</v>
          </cell>
          <cell r="Q432">
            <v>5</v>
          </cell>
        </row>
        <row r="433">
          <cell r="A433">
            <v>152444</v>
          </cell>
          <cell r="B433">
            <v>600085163</v>
          </cell>
          <cell r="C433" t="str">
            <v>Agrupamento de Escolas António Sérgio, Vila Nova de Gaia</v>
          </cell>
          <cell r="D433" t="str">
            <v>Norte</v>
          </cell>
          <cell r="E433" t="str">
            <v>Porto</v>
          </cell>
          <cell r="F433" t="str">
            <v>Vila Nova de Gaia</v>
          </cell>
          <cell r="G433">
            <v>0</v>
          </cell>
          <cell r="H433">
            <v>0</v>
          </cell>
          <cell r="I433" t="str">
            <v>Dina</v>
          </cell>
          <cell r="J433" t="str">
            <v>servicos@aeasergio.edu.gov.pt</v>
          </cell>
          <cell r="K433">
            <v>223752199</v>
          </cell>
          <cell r="L433">
            <v>223710524</v>
          </cell>
          <cell r="M433" t="str">
            <v>AE</v>
          </cell>
          <cell r="N433">
            <v>400919</v>
          </cell>
          <cell r="O433" t="str">
            <v>QZP1</v>
          </cell>
          <cell r="P433" t="str">
            <v>Publico</v>
          </cell>
          <cell r="Q433">
            <v>7</v>
          </cell>
        </row>
        <row r="434">
          <cell r="A434">
            <v>152456</v>
          </cell>
          <cell r="B434">
            <v>600077098</v>
          </cell>
          <cell r="C434" t="str">
            <v>Agrupamento de Escolas de Valadares, Vila Nova de Gaia</v>
          </cell>
          <cell r="D434" t="str">
            <v>Norte</v>
          </cell>
          <cell r="E434" t="str">
            <v>Porto</v>
          </cell>
          <cell r="F434" t="str">
            <v>Vila Nova de Gaia</v>
          </cell>
          <cell r="G434">
            <v>0</v>
          </cell>
          <cell r="H434">
            <v>0</v>
          </cell>
          <cell r="I434" t="str">
            <v>Dina</v>
          </cell>
          <cell r="J434" t="str">
            <v>servicos@aevaladares.edu.gov.pt</v>
          </cell>
          <cell r="K434">
            <v>227169330</v>
          </cell>
          <cell r="M434" t="str">
            <v>AE</v>
          </cell>
          <cell r="N434">
            <v>343950</v>
          </cell>
          <cell r="O434" t="str">
            <v>QZP1</v>
          </cell>
          <cell r="P434" t="str">
            <v>Publico</v>
          </cell>
          <cell r="Q434">
            <v>11</v>
          </cell>
        </row>
        <row r="435">
          <cell r="A435">
            <v>152468</v>
          </cell>
          <cell r="B435">
            <v>600085651</v>
          </cell>
          <cell r="C435" t="str">
            <v>Agrupamento de Escolas de Carvalhos, Vila Nova de Gaia</v>
          </cell>
          <cell r="D435" t="str">
            <v>Norte</v>
          </cell>
          <cell r="E435" t="str">
            <v>Porto</v>
          </cell>
          <cell r="F435" t="str">
            <v>Vila Nova de Gaia</v>
          </cell>
          <cell r="G435">
            <v>0</v>
          </cell>
          <cell r="H435">
            <v>0</v>
          </cell>
          <cell r="I435" t="str">
            <v>Dina</v>
          </cell>
          <cell r="J435" t="str">
            <v>servicos@aecarvalhos.edu.gov.pt</v>
          </cell>
          <cell r="K435">
            <v>227823077</v>
          </cell>
          <cell r="M435" t="str">
            <v>AE</v>
          </cell>
          <cell r="N435">
            <v>401158</v>
          </cell>
          <cell r="O435" t="str">
            <v>QZP1</v>
          </cell>
          <cell r="P435" t="str">
            <v>Publico</v>
          </cell>
          <cell r="Q435">
            <v>8</v>
          </cell>
        </row>
        <row r="436">
          <cell r="A436">
            <v>152470</v>
          </cell>
          <cell r="B436">
            <v>600077195</v>
          </cell>
          <cell r="C436" t="str">
            <v>Agrupamento de Escolas Soares dos Reis, Vila Nova de Gaia</v>
          </cell>
          <cell r="D436" t="str">
            <v>Norte</v>
          </cell>
          <cell r="E436" t="str">
            <v>Porto</v>
          </cell>
          <cell r="F436" t="str">
            <v>Vila Nova de Gaia</v>
          </cell>
          <cell r="G436">
            <v>0</v>
          </cell>
          <cell r="H436">
            <v>0</v>
          </cell>
          <cell r="I436" t="str">
            <v>Dina</v>
          </cell>
          <cell r="J436" t="str">
            <v>servicos@agsoaresreis.edu.gov.pt</v>
          </cell>
          <cell r="K436">
            <v>227153070</v>
          </cell>
          <cell r="L436">
            <v>227128382</v>
          </cell>
          <cell r="M436" t="str">
            <v>AE</v>
          </cell>
          <cell r="N436">
            <v>343134</v>
          </cell>
          <cell r="O436" t="str">
            <v>QZP1</v>
          </cell>
          <cell r="P436" t="str">
            <v>Publico</v>
          </cell>
          <cell r="Q436">
            <v>6</v>
          </cell>
        </row>
        <row r="437">
          <cell r="A437">
            <v>152481</v>
          </cell>
          <cell r="B437">
            <v>600077080</v>
          </cell>
          <cell r="C437" t="str">
            <v>Agrupamento de Escolas de Canelas, Vila Nova de Gaia</v>
          </cell>
          <cell r="D437" t="str">
            <v>Norte</v>
          </cell>
          <cell r="E437" t="str">
            <v>Porto</v>
          </cell>
          <cell r="F437" t="str">
            <v>Vila Nova de Gaia</v>
          </cell>
          <cell r="G437">
            <v>0</v>
          </cell>
          <cell r="H437">
            <v>0</v>
          </cell>
          <cell r="I437" t="str">
            <v>Dina</v>
          </cell>
          <cell r="J437" t="str">
            <v>servicos@agrcanelas.edu.gov.pt</v>
          </cell>
          <cell r="K437">
            <v>227116852</v>
          </cell>
          <cell r="M437" t="str">
            <v>AE</v>
          </cell>
          <cell r="N437">
            <v>310323</v>
          </cell>
          <cell r="O437" t="str">
            <v>QZP1</v>
          </cell>
          <cell r="P437" t="str">
            <v>Publico</v>
          </cell>
          <cell r="Q437">
            <v>12</v>
          </cell>
        </row>
        <row r="438">
          <cell r="A438">
            <v>152493</v>
          </cell>
          <cell r="B438">
            <v>600077306</v>
          </cell>
          <cell r="C438" t="str">
            <v>Agrupamento de Escolas de Vila d’Este, Vila Nova de Gaia</v>
          </cell>
          <cell r="D438" t="str">
            <v>Norte</v>
          </cell>
          <cell r="E438" t="str">
            <v>Porto</v>
          </cell>
          <cell r="F438" t="str">
            <v>Vila Nova de Gaia</v>
          </cell>
          <cell r="G438">
            <v>0</v>
          </cell>
          <cell r="H438">
            <v>0</v>
          </cell>
          <cell r="I438" t="str">
            <v>Dina</v>
          </cell>
          <cell r="J438" t="str">
            <v>servicos@aevila-deste.edu.gov.pt</v>
          </cell>
          <cell r="K438">
            <v>223173652</v>
          </cell>
          <cell r="L438">
            <v>227835952</v>
          </cell>
          <cell r="M438" t="str">
            <v>AE</v>
          </cell>
          <cell r="N438">
            <v>343390</v>
          </cell>
          <cell r="O438" t="str">
            <v>QZP1</v>
          </cell>
          <cell r="P438" t="str">
            <v>Publico</v>
          </cell>
          <cell r="Q438">
            <v>4</v>
          </cell>
        </row>
        <row r="439">
          <cell r="A439">
            <v>152500</v>
          </cell>
          <cell r="B439">
            <v>600075923</v>
          </cell>
          <cell r="C439" t="str">
            <v>Agrupamento de Escolas D. Pedro I, Vila Nova de Gaia</v>
          </cell>
          <cell r="D439" t="str">
            <v>Norte</v>
          </cell>
          <cell r="E439" t="str">
            <v>Porto</v>
          </cell>
          <cell r="F439" t="str">
            <v>Vila Nova de Gaia</v>
          </cell>
          <cell r="G439">
            <v>0</v>
          </cell>
          <cell r="H439">
            <v>0</v>
          </cell>
          <cell r="I439" t="str">
            <v>Dina</v>
          </cell>
          <cell r="J439" t="str">
            <v>servicos@dpedro.edu.gov.pt</v>
          </cell>
          <cell r="K439">
            <v>227718160</v>
          </cell>
          <cell r="M439" t="str">
            <v>AE</v>
          </cell>
          <cell r="N439">
            <v>343924</v>
          </cell>
          <cell r="O439" t="str">
            <v>QZP1</v>
          </cell>
          <cell r="P439" t="str">
            <v>Publico</v>
          </cell>
          <cell r="Q439">
            <v>9</v>
          </cell>
        </row>
        <row r="440">
          <cell r="A440">
            <v>152511</v>
          </cell>
          <cell r="B440">
            <v>600076490</v>
          </cell>
          <cell r="C440" t="str">
            <v>Agrupamento de Escolas Dr. Costa Matos, Vila Nova de Gaia</v>
          </cell>
          <cell r="D440" t="str">
            <v>Norte</v>
          </cell>
          <cell r="E440" t="str">
            <v>Porto</v>
          </cell>
          <cell r="F440" t="str">
            <v>Vila Nova de Gaia</v>
          </cell>
          <cell r="G440">
            <v>0</v>
          </cell>
          <cell r="H440">
            <v>0</v>
          </cell>
          <cell r="I440" t="str">
            <v>Dina</v>
          </cell>
          <cell r="J440" t="str">
            <v>servicos@aecmatos.edu.gov.pt</v>
          </cell>
          <cell r="K440">
            <v>223799800</v>
          </cell>
          <cell r="L440">
            <v>223795676</v>
          </cell>
          <cell r="M440" t="str">
            <v>AE</v>
          </cell>
          <cell r="N440">
            <v>343262</v>
          </cell>
          <cell r="O440" t="str">
            <v>QZP1</v>
          </cell>
          <cell r="P440" t="str">
            <v>Publico</v>
          </cell>
          <cell r="Q440">
            <v>6</v>
          </cell>
        </row>
        <row r="441">
          <cell r="A441">
            <v>152535</v>
          </cell>
          <cell r="B441">
            <v>600077217</v>
          </cell>
          <cell r="C441" t="str">
            <v>Agrupamento de Escolas de Paço de Sousa, Penafiel</v>
          </cell>
          <cell r="D441" t="str">
            <v>Norte</v>
          </cell>
          <cell r="E441" t="str">
            <v>Porto</v>
          </cell>
          <cell r="F441" t="str">
            <v>Penafiel</v>
          </cell>
          <cell r="G441">
            <v>0</v>
          </cell>
          <cell r="H441">
            <v>0</v>
          </cell>
          <cell r="I441" t="str">
            <v>Dina</v>
          </cell>
          <cell r="J441" t="str">
            <v>servicos@agpsousa.edu.gov.pt</v>
          </cell>
          <cell r="K441">
            <v>255750170</v>
          </cell>
          <cell r="L441">
            <v>255750177</v>
          </cell>
          <cell r="M441" t="str">
            <v>AE</v>
          </cell>
          <cell r="N441">
            <v>344072</v>
          </cell>
          <cell r="O441" t="str">
            <v>QZP1</v>
          </cell>
          <cell r="P441" t="str">
            <v>Publico</v>
          </cell>
          <cell r="Q441">
            <v>11</v>
          </cell>
        </row>
        <row r="442">
          <cell r="A442">
            <v>152547</v>
          </cell>
          <cell r="B442">
            <v>600076628</v>
          </cell>
          <cell r="C442" t="str">
            <v>Agrupamento de Escolas D. António Ferreira Gomes, Penafiel</v>
          </cell>
          <cell r="D442" t="str">
            <v>Norte</v>
          </cell>
          <cell r="E442" t="str">
            <v>Porto</v>
          </cell>
          <cell r="F442" t="str">
            <v>Penafiel</v>
          </cell>
          <cell r="G442">
            <v>0</v>
          </cell>
          <cell r="H442">
            <v>0</v>
          </cell>
          <cell r="I442" t="str">
            <v>Dina</v>
          </cell>
          <cell r="J442" t="str">
            <v>servicos@aeagomes.edu.gov.pt</v>
          </cell>
          <cell r="K442">
            <v>255718410</v>
          </cell>
          <cell r="L442">
            <v>255718418</v>
          </cell>
          <cell r="M442" t="str">
            <v>AE</v>
          </cell>
          <cell r="N442">
            <v>342592</v>
          </cell>
          <cell r="O442" t="str">
            <v>QZP1</v>
          </cell>
          <cell r="P442" t="str">
            <v>Publico</v>
          </cell>
          <cell r="Q442">
            <v>9</v>
          </cell>
        </row>
        <row r="443">
          <cell r="A443">
            <v>152559</v>
          </cell>
          <cell r="B443">
            <v>600085406</v>
          </cell>
          <cell r="C443" t="str">
            <v>Agrupamento de Escolas Joaquim de Araújo, Guilhufe, Penafiel</v>
          </cell>
          <cell r="D443" t="str">
            <v>Norte</v>
          </cell>
          <cell r="E443" t="str">
            <v>Porto</v>
          </cell>
          <cell r="F443" t="str">
            <v>Penafiel</v>
          </cell>
          <cell r="G443">
            <v>0</v>
          </cell>
          <cell r="H443">
            <v>0</v>
          </cell>
          <cell r="I443" t="str">
            <v>Dina</v>
          </cell>
          <cell r="J443" t="str">
            <v>servicos@aeja.edu.gov.pt</v>
          </cell>
          <cell r="K443">
            <v>255724098</v>
          </cell>
          <cell r="L443">
            <v>925774733</v>
          </cell>
          <cell r="M443" t="str">
            <v>AE</v>
          </cell>
          <cell r="N443">
            <v>402485</v>
          </cell>
          <cell r="O443" t="str">
            <v>QZP1</v>
          </cell>
          <cell r="P443" t="str">
            <v>Publico</v>
          </cell>
          <cell r="Q443">
            <v>14</v>
          </cell>
        </row>
        <row r="444">
          <cell r="A444">
            <v>152560</v>
          </cell>
          <cell r="B444">
            <v>600076997</v>
          </cell>
          <cell r="C444" t="str">
            <v>Agrupamento de Escolas de Penafiel Sudeste</v>
          </cell>
          <cell r="D444" t="str">
            <v>Norte</v>
          </cell>
          <cell r="E444" t="str">
            <v>Porto</v>
          </cell>
          <cell r="F444" t="str">
            <v>Penafiel</v>
          </cell>
          <cell r="G444">
            <v>0</v>
          </cell>
          <cell r="H444">
            <v>0</v>
          </cell>
          <cell r="I444" t="str">
            <v>Dina</v>
          </cell>
          <cell r="J444" t="str">
            <v>servicos@aepenafielsudeste.edu.gov.pt</v>
          </cell>
          <cell r="K444">
            <v>255617440</v>
          </cell>
          <cell r="L444">
            <v>255617442</v>
          </cell>
          <cell r="M444" t="str">
            <v>AE</v>
          </cell>
          <cell r="N444">
            <v>346512</v>
          </cell>
          <cell r="O444" t="str">
            <v>QZP1</v>
          </cell>
          <cell r="P444" t="str">
            <v>Publico</v>
          </cell>
          <cell r="Q444">
            <v>8</v>
          </cell>
        </row>
        <row r="445">
          <cell r="A445">
            <v>152572</v>
          </cell>
          <cell r="B445">
            <v>600074790</v>
          </cell>
          <cell r="C445" t="str">
            <v>Agrupamento de Escolas de Pinheiro, Penafiel</v>
          </cell>
          <cell r="D445" t="str">
            <v>Norte</v>
          </cell>
          <cell r="E445" t="str">
            <v>Porto</v>
          </cell>
          <cell r="F445" t="str">
            <v>Penafiel</v>
          </cell>
          <cell r="G445">
            <v>0</v>
          </cell>
          <cell r="H445">
            <v>0</v>
          </cell>
          <cell r="I445" t="str">
            <v>Dina</v>
          </cell>
          <cell r="J445" t="str">
            <v>servicos@aepinheiro.edu.gov.pt</v>
          </cell>
          <cell r="K445">
            <v>255617070</v>
          </cell>
          <cell r="L445">
            <v>255612947</v>
          </cell>
          <cell r="M445" t="str">
            <v>AE</v>
          </cell>
          <cell r="N445">
            <v>344084</v>
          </cell>
          <cell r="O445" t="str">
            <v>QZP1</v>
          </cell>
          <cell r="P445" t="str">
            <v>Publico</v>
          </cell>
          <cell r="Q445">
            <v>8</v>
          </cell>
        </row>
        <row r="446">
          <cell r="A446">
            <v>152584</v>
          </cell>
          <cell r="B446">
            <v>600066037</v>
          </cell>
          <cell r="C446" t="str">
            <v>Agrupamento de Escolas de Valdevez, Arcos de Valdevez</v>
          </cell>
          <cell r="D446" t="str">
            <v>Norte</v>
          </cell>
          <cell r="E446" t="str">
            <v>Viana do Castelo</v>
          </cell>
          <cell r="F446" t="str">
            <v>Arcos de Valdevez</v>
          </cell>
          <cell r="G446">
            <v>0</v>
          </cell>
          <cell r="H446">
            <v>0</v>
          </cell>
          <cell r="I446" t="str">
            <v>HUGO</v>
          </cell>
          <cell r="J446" t="str">
            <v>servicos@aev.edu.gov.pt</v>
          </cell>
          <cell r="K446">
            <v>258510320</v>
          </cell>
          <cell r="M446" t="str">
            <v>AE</v>
          </cell>
          <cell r="N446">
            <v>340315</v>
          </cell>
          <cell r="O446" t="str">
            <v>QZP1</v>
          </cell>
          <cell r="P446" t="str">
            <v>Publico</v>
          </cell>
          <cell r="Q446">
            <v>8</v>
          </cell>
        </row>
        <row r="447">
          <cell r="A447">
            <v>152596</v>
          </cell>
          <cell r="B447">
            <v>600076857</v>
          </cell>
          <cell r="C447" t="str">
            <v>Agrupamento de Escolas do Concelho de Caminha</v>
          </cell>
          <cell r="D447" t="str">
            <v>Norte</v>
          </cell>
          <cell r="E447" t="str">
            <v>Viana do Castelo</v>
          </cell>
          <cell r="F447" t="str">
            <v>Caminha</v>
          </cell>
          <cell r="G447" t="str">
            <v>DL_21</v>
          </cell>
          <cell r="H447">
            <v>0</v>
          </cell>
          <cell r="I447" t="str">
            <v>HUGO</v>
          </cell>
          <cell r="J447" t="str">
            <v>servicos@aesp.edu.gov.pt</v>
          </cell>
          <cell r="K447">
            <v>258719250</v>
          </cell>
          <cell r="M447" t="str">
            <v>AE</v>
          </cell>
          <cell r="N447">
            <v>345714</v>
          </cell>
          <cell r="O447" t="str">
            <v>QZP1</v>
          </cell>
          <cell r="P447" t="str">
            <v>Publico</v>
          </cell>
          <cell r="Q447">
            <v>14</v>
          </cell>
        </row>
        <row r="448">
          <cell r="A448">
            <v>152602</v>
          </cell>
          <cell r="B448">
            <v>600075427</v>
          </cell>
          <cell r="C448" t="str">
            <v>Agrupamento de Escolas de Melgaço</v>
          </cell>
          <cell r="D448" t="str">
            <v>Norte</v>
          </cell>
          <cell r="E448" t="str">
            <v>Viana do Castelo</v>
          </cell>
          <cell r="F448" t="str">
            <v>Melgaço</v>
          </cell>
          <cell r="G448" t="str">
            <v>DL_21</v>
          </cell>
          <cell r="H448">
            <v>0</v>
          </cell>
          <cell r="I448" t="str">
            <v>HUGO</v>
          </cell>
          <cell r="J448" t="str">
            <v>servicos@aemelgaco.edu.gov.pt</v>
          </cell>
          <cell r="K448">
            <v>251400400</v>
          </cell>
          <cell r="L448">
            <v>251400401</v>
          </cell>
          <cell r="M448" t="str">
            <v>AE</v>
          </cell>
          <cell r="N448">
            <v>345921</v>
          </cell>
          <cell r="O448" t="str">
            <v>QZP1</v>
          </cell>
          <cell r="P448" t="str">
            <v>Publico</v>
          </cell>
          <cell r="Q448">
            <v>3</v>
          </cell>
        </row>
        <row r="449">
          <cell r="A449">
            <v>152614</v>
          </cell>
          <cell r="B449">
            <v>600070093</v>
          </cell>
          <cell r="C449" t="str">
            <v>Agrupamento de Escolas de Paredes de Coura</v>
          </cell>
          <cell r="D449" t="str">
            <v>Norte</v>
          </cell>
          <cell r="E449" t="str">
            <v>Viana do Castelo</v>
          </cell>
          <cell r="F449" t="str">
            <v>Paredes de Coura</v>
          </cell>
          <cell r="G449" t="str">
            <v>DL_21</v>
          </cell>
          <cell r="H449">
            <v>0</v>
          </cell>
          <cell r="I449" t="str">
            <v>HUGO</v>
          </cell>
          <cell r="J449" t="str">
            <v>servicos@aeparedes-coura.edu.gov.pt</v>
          </cell>
          <cell r="K449">
            <v>251780200</v>
          </cell>
          <cell r="L449">
            <v>251780201</v>
          </cell>
          <cell r="M449" t="str">
            <v>AE</v>
          </cell>
          <cell r="N449">
            <v>343833</v>
          </cell>
          <cell r="O449" t="str">
            <v>QZP1</v>
          </cell>
          <cell r="P449" t="str">
            <v>Publico</v>
          </cell>
          <cell r="Q449">
            <v>3</v>
          </cell>
        </row>
        <row r="450">
          <cell r="A450">
            <v>152626</v>
          </cell>
          <cell r="B450">
            <v>600075745</v>
          </cell>
          <cell r="C450" t="str">
            <v>Agrupamento de Escolas de Ponte da Barca</v>
          </cell>
          <cell r="D450" t="str">
            <v>Norte</v>
          </cell>
          <cell r="E450" t="str">
            <v>Viana do Castelo</v>
          </cell>
          <cell r="F450" t="str">
            <v>Ponte da Barca</v>
          </cell>
          <cell r="G450">
            <v>0</v>
          </cell>
          <cell r="H450">
            <v>0</v>
          </cell>
          <cell r="I450" t="str">
            <v>HUGO</v>
          </cell>
          <cell r="J450" t="str">
            <v>servicos@aepb.edu.gov.pt</v>
          </cell>
          <cell r="K450">
            <v>258480150</v>
          </cell>
          <cell r="L450">
            <v>258455408</v>
          </cell>
          <cell r="M450" t="str">
            <v>AE</v>
          </cell>
          <cell r="N450">
            <v>403167</v>
          </cell>
          <cell r="O450" t="str">
            <v>QZP1</v>
          </cell>
          <cell r="P450" t="str">
            <v>Publico</v>
          </cell>
          <cell r="Q450">
            <v>4</v>
          </cell>
        </row>
        <row r="451">
          <cell r="A451">
            <v>152638</v>
          </cell>
          <cell r="B451">
            <v>600075168</v>
          </cell>
          <cell r="C451" t="str">
            <v>Agrupamento de Escolas de Ponte de Lima</v>
          </cell>
          <cell r="D451" t="str">
            <v>Norte</v>
          </cell>
          <cell r="E451" t="str">
            <v>Viana do Castelo</v>
          </cell>
          <cell r="F451" t="str">
            <v>Ponte de Lima</v>
          </cell>
          <cell r="G451">
            <v>0</v>
          </cell>
          <cell r="H451">
            <v>0</v>
          </cell>
          <cell r="I451" t="str">
            <v>HUGO</v>
          </cell>
          <cell r="J451" t="str">
            <v>servicos@aeponte-lima.edu.gov.pt</v>
          </cell>
          <cell r="K451">
            <v>258909140</v>
          </cell>
          <cell r="L451">
            <v>258900123</v>
          </cell>
          <cell r="M451" t="str">
            <v>AE</v>
          </cell>
          <cell r="N451">
            <v>403039</v>
          </cell>
          <cell r="O451" t="str">
            <v>QZP1</v>
          </cell>
          <cell r="P451" t="str">
            <v>Publico</v>
          </cell>
          <cell r="Q451">
            <v>3</v>
          </cell>
        </row>
        <row r="452">
          <cell r="A452">
            <v>152640</v>
          </cell>
          <cell r="B452">
            <v>600076830</v>
          </cell>
          <cell r="C452" t="str">
            <v>Agrupamento de Escolas de Arcozelo, Ponte de Lima</v>
          </cell>
          <cell r="D452" t="str">
            <v>Norte</v>
          </cell>
          <cell r="E452" t="str">
            <v>Viana do Castelo</v>
          </cell>
          <cell r="F452" t="str">
            <v>Ponte de Lima</v>
          </cell>
          <cell r="G452">
            <v>0</v>
          </cell>
          <cell r="H452">
            <v>0</v>
          </cell>
          <cell r="I452" t="str">
            <v>HUGO</v>
          </cell>
          <cell r="J452" t="str">
            <v>servicos@aearcozelo.edu.gov.pt</v>
          </cell>
          <cell r="K452">
            <v>258909060</v>
          </cell>
          <cell r="L452">
            <v>258741438</v>
          </cell>
          <cell r="M452" t="str">
            <v>AE</v>
          </cell>
          <cell r="N452">
            <v>346214</v>
          </cell>
          <cell r="O452" t="str">
            <v>QZP1</v>
          </cell>
          <cell r="P452" t="str">
            <v>Publico</v>
          </cell>
          <cell r="Q452">
            <v>7</v>
          </cell>
        </row>
        <row r="453">
          <cell r="A453">
            <v>152651</v>
          </cell>
          <cell r="B453">
            <v>600075664</v>
          </cell>
          <cell r="C453" t="str">
            <v>Agrupamento de Escolas António Feijó, Ponte de Lima</v>
          </cell>
          <cell r="D453" t="str">
            <v>Norte</v>
          </cell>
          <cell r="E453" t="str">
            <v>Viana do Castelo</v>
          </cell>
          <cell r="F453" t="str">
            <v>Ponte de Lima</v>
          </cell>
          <cell r="G453">
            <v>0</v>
          </cell>
          <cell r="H453">
            <v>0</v>
          </cell>
          <cell r="I453" t="str">
            <v>HUGO</v>
          </cell>
          <cell r="J453" t="str">
            <v>servicos@aeafeijo.edu.gov.pt</v>
          </cell>
          <cell r="K453">
            <v>258909070</v>
          </cell>
          <cell r="L453">
            <v>258942028</v>
          </cell>
          <cell r="M453" t="str">
            <v>AE</v>
          </cell>
          <cell r="N453">
            <v>340261</v>
          </cell>
          <cell r="O453" t="str">
            <v>QZP1</v>
          </cell>
          <cell r="P453" t="str">
            <v>Publico</v>
          </cell>
          <cell r="Q453">
            <v>7</v>
          </cell>
        </row>
        <row r="454">
          <cell r="A454">
            <v>152663</v>
          </cell>
          <cell r="B454">
            <v>600074315</v>
          </cell>
          <cell r="C454" t="str">
            <v>Agrupamento de Escolas de Freixo, Ponte de Lima</v>
          </cell>
          <cell r="D454" t="str">
            <v>Norte</v>
          </cell>
          <cell r="E454" t="str">
            <v>Viana do Castelo</v>
          </cell>
          <cell r="F454" t="str">
            <v>Ponte de Lima</v>
          </cell>
          <cell r="G454">
            <v>0</v>
          </cell>
          <cell r="H454">
            <v>0</v>
          </cell>
          <cell r="I454" t="str">
            <v>HUGO</v>
          </cell>
          <cell r="J454" t="str">
            <v>servicos@aefreixo.edu.gov.pt</v>
          </cell>
          <cell r="K454">
            <v>258761337</v>
          </cell>
          <cell r="L454">
            <v>258761807</v>
          </cell>
          <cell r="M454" t="str">
            <v>AE</v>
          </cell>
          <cell r="N454">
            <v>343821</v>
          </cell>
          <cell r="O454" t="str">
            <v>QZP1</v>
          </cell>
          <cell r="P454" t="str">
            <v>Publico</v>
          </cell>
          <cell r="Q454">
            <v>4</v>
          </cell>
        </row>
        <row r="455">
          <cell r="A455">
            <v>152675</v>
          </cell>
          <cell r="B455">
            <v>600074358</v>
          </cell>
          <cell r="C455" t="str">
            <v>Agrupamento de Escolas de Barroselas, Viana do Castelo</v>
          </cell>
          <cell r="D455" t="str">
            <v>Norte</v>
          </cell>
          <cell r="E455" t="str">
            <v>Viana do Castelo</v>
          </cell>
          <cell r="F455" t="str">
            <v>Viana do Castelo</v>
          </cell>
          <cell r="G455" t="str">
            <v>DL_21</v>
          </cell>
          <cell r="H455">
            <v>0</v>
          </cell>
          <cell r="I455" t="str">
            <v>HUGO</v>
          </cell>
          <cell r="J455" t="str">
            <v>servicos@aebarroselas.edu.gov.pt</v>
          </cell>
          <cell r="K455">
            <v>258770020</v>
          </cell>
          <cell r="L455">
            <v>258770021</v>
          </cell>
          <cell r="M455" t="str">
            <v>AE</v>
          </cell>
          <cell r="N455">
            <v>346202</v>
          </cell>
          <cell r="O455" t="str">
            <v>QZP1</v>
          </cell>
          <cell r="P455" t="str">
            <v>Publico</v>
          </cell>
          <cell r="Q455">
            <v>5</v>
          </cell>
        </row>
        <row r="456">
          <cell r="A456">
            <v>152687</v>
          </cell>
          <cell r="B456">
            <v>600074447</v>
          </cell>
          <cell r="C456" t="str">
            <v>Agrupamento de Escolas de Monte da Ola, Viana do Castelo</v>
          </cell>
          <cell r="D456" t="str">
            <v>Norte</v>
          </cell>
          <cell r="E456" t="str">
            <v>Viana do Castelo</v>
          </cell>
          <cell r="F456" t="str">
            <v>Viana do Castelo</v>
          </cell>
          <cell r="G456" t="str">
            <v>DL_21</v>
          </cell>
          <cell r="H456">
            <v>0</v>
          </cell>
          <cell r="I456" t="str">
            <v>HUGO</v>
          </cell>
          <cell r="J456" t="str">
            <v>servicos@monteola.edu.gov.pt</v>
          </cell>
          <cell r="K456">
            <v>258320460</v>
          </cell>
          <cell r="L456">
            <v>258320462</v>
          </cell>
          <cell r="M456" t="str">
            <v>AE</v>
          </cell>
          <cell r="N456">
            <v>345957</v>
          </cell>
          <cell r="O456" t="str">
            <v>QZP1</v>
          </cell>
          <cell r="P456" t="str">
            <v>Publico</v>
          </cell>
          <cell r="Q456">
            <v>13</v>
          </cell>
        </row>
        <row r="457">
          <cell r="A457">
            <v>152699</v>
          </cell>
          <cell r="B457">
            <v>600076652</v>
          </cell>
          <cell r="C457" t="str">
            <v>Agrupamento de Escolas D. Sancho II, Alijó</v>
          </cell>
          <cell r="D457" t="str">
            <v>Norte</v>
          </cell>
          <cell r="E457" t="str">
            <v>Vila Real</v>
          </cell>
          <cell r="F457" t="str">
            <v>Alijó</v>
          </cell>
          <cell r="G457">
            <v>0</v>
          </cell>
          <cell r="H457">
            <v>0</v>
          </cell>
          <cell r="I457" t="str">
            <v>HUGO</v>
          </cell>
          <cell r="J457" t="str">
            <v>servicos@aealijo.edu.gov.pt</v>
          </cell>
          <cell r="K457">
            <v>259959120</v>
          </cell>
          <cell r="L457">
            <v>259950441</v>
          </cell>
          <cell r="M457" t="str">
            <v>AE</v>
          </cell>
          <cell r="N457">
            <v>340959</v>
          </cell>
          <cell r="O457" t="str">
            <v>QZP2</v>
          </cell>
          <cell r="P457" t="str">
            <v>Publico</v>
          </cell>
          <cell r="Q457">
            <v>10</v>
          </cell>
        </row>
        <row r="458">
          <cell r="A458">
            <v>152717</v>
          </cell>
          <cell r="B458">
            <v>600077969</v>
          </cell>
          <cell r="C458" t="str">
            <v>Agrupamento de Escolas Gomes Monteiro, Boticas</v>
          </cell>
          <cell r="D458" t="str">
            <v>Norte</v>
          </cell>
          <cell r="E458" t="str">
            <v>Vila Real</v>
          </cell>
          <cell r="F458" t="str">
            <v>Boticas</v>
          </cell>
          <cell r="G458" t="str">
            <v>DL_21</v>
          </cell>
          <cell r="H458">
            <v>0</v>
          </cell>
          <cell r="I458" t="str">
            <v>HUGO</v>
          </cell>
          <cell r="J458" t="str">
            <v>servicos@aegmonteiro.edu.gov.pt</v>
          </cell>
          <cell r="K458">
            <v>276415245</v>
          </cell>
          <cell r="L458">
            <v>276413354</v>
          </cell>
          <cell r="M458" t="str">
            <v>AE</v>
          </cell>
          <cell r="N458">
            <v>343780</v>
          </cell>
          <cell r="O458" t="str">
            <v>QZP2</v>
          </cell>
          <cell r="P458" t="str">
            <v>Publico</v>
          </cell>
          <cell r="Q458">
            <v>3</v>
          </cell>
        </row>
        <row r="459">
          <cell r="A459">
            <v>152729</v>
          </cell>
          <cell r="B459">
            <v>600085520</v>
          </cell>
          <cell r="C459" t="str">
            <v>Agrupamento de Escolas Dr. Júlio Martins, Chaves</v>
          </cell>
          <cell r="D459" t="str">
            <v>Norte</v>
          </cell>
          <cell r="E459" t="str">
            <v>Vila Real</v>
          </cell>
          <cell r="F459" t="str">
            <v>Chaves</v>
          </cell>
          <cell r="G459">
            <v>0</v>
          </cell>
          <cell r="H459">
            <v>0</v>
          </cell>
          <cell r="I459" t="str">
            <v>HUGO</v>
          </cell>
          <cell r="J459" t="str">
            <v>servicos@ajuliomartins.edu.gov.pt</v>
          </cell>
          <cell r="K459">
            <v>276333482</v>
          </cell>
          <cell r="M459" t="str">
            <v>AE</v>
          </cell>
          <cell r="N459">
            <v>401535</v>
          </cell>
          <cell r="O459" t="str">
            <v>QZP2</v>
          </cell>
          <cell r="P459" t="str">
            <v>Publico</v>
          </cell>
          <cell r="Q459">
            <v>8</v>
          </cell>
        </row>
        <row r="460">
          <cell r="A460">
            <v>152730</v>
          </cell>
          <cell r="B460">
            <v>600085600</v>
          </cell>
          <cell r="C460" t="str">
            <v>Agrupamento de Escolas Dr. António Granjo, Chaves</v>
          </cell>
          <cell r="D460" t="str">
            <v>Norte</v>
          </cell>
          <cell r="E460" t="str">
            <v>Vila Real</v>
          </cell>
          <cell r="F460" t="str">
            <v>Chaves</v>
          </cell>
          <cell r="G460">
            <v>0</v>
          </cell>
          <cell r="H460">
            <v>0</v>
          </cell>
          <cell r="I460" t="str">
            <v>HUGO</v>
          </cell>
          <cell r="J460" t="str">
            <v>servicos@aeag.edu.gov.pt</v>
          </cell>
          <cell r="K460">
            <v>276340640</v>
          </cell>
          <cell r="M460" t="str">
            <v>AE</v>
          </cell>
          <cell r="N460">
            <v>401407</v>
          </cell>
          <cell r="O460" t="str">
            <v>QZP2</v>
          </cell>
          <cell r="P460" t="str">
            <v>Publico</v>
          </cell>
          <cell r="Q460">
            <v>9</v>
          </cell>
        </row>
        <row r="461">
          <cell r="A461">
            <v>152742</v>
          </cell>
          <cell r="B461">
            <v>600076300</v>
          </cell>
          <cell r="C461" t="str">
            <v>Agrupamento de Escolas Professor António da Natividade, Mesão Frio</v>
          </cell>
          <cell r="D461" t="str">
            <v>Norte</v>
          </cell>
          <cell r="E461" t="str">
            <v>Vila Real</v>
          </cell>
          <cell r="F461" t="str">
            <v>Mesão Frio</v>
          </cell>
          <cell r="G461" t="str">
            <v>DL_21</v>
          </cell>
          <cell r="H461">
            <v>0</v>
          </cell>
          <cell r="I461" t="str">
            <v>HUGO</v>
          </cell>
          <cell r="J461" t="str">
            <v>servicos@aepan.edu.gov.pt</v>
          </cell>
          <cell r="K461">
            <v>254892345</v>
          </cell>
          <cell r="L461">
            <v>254893023</v>
          </cell>
          <cell r="M461" t="str">
            <v>AE</v>
          </cell>
          <cell r="N461">
            <v>346032</v>
          </cell>
          <cell r="O461" t="str">
            <v>QZP2</v>
          </cell>
          <cell r="P461" t="str">
            <v>Publico</v>
          </cell>
          <cell r="Q461">
            <v>2</v>
          </cell>
        </row>
        <row r="462">
          <cell r="A462">
            <v>152754</v>
          </cell>
          <cell r="B462">
            <v>600075249</v>
          </cell>
          <cell r="C462" t="str">
            <v>Agrupamento de Escolas de Mondim de Basto</v>
          </cell>
          <cell r="D462" t="str">
            <v>Norte</v>
          </cell>
          <cell r="E462" t="str">
            <v>Vila Real</v>
          </cell>
          <cell r="F462" t="str">
            <v>Mondim de Basto</v>
          </cell>
          <cell r="G462">
            <v>0</v>
          </cell>
          <cell r="H462">
            <v>0</v>
          </cell>
          <cell r="I462" t="str">
            <v>HUGO</v>
          </cell>
          <cell r="J462" t="str">
            <v>servicos@agrmondimbasto.edu.gov.pt</v>
          </cell>
          <cell r="K462">
            <v>255382198</v>
          </cell>
          <cell r="M462" t="str">
            <v>AE</v>
          </cell>
          <cell r="N462">
            <v>346196</v>
          </cell>
          <cell r="O462" t="str">
            <v>QZP2</v>
          </cell>
          <cell r="P462" t="str">
            <v>Publico</v>
          </cell>
          <cell r="Q462">
            <v>5</v>
          </cell>
        </row>
        <row r="463">
          <cell r="A463">
            <v>152766</v>
          </cell>
          <cell r="B463">
            <v>600084221</v>
          </cell>
          <cell r="C463" t="str">
            <v>Agrupamento de Escolas Dr. Bento da Cruz, Montalegre</v>
          </cell>
          <cell r="D463" t="str">
            <v>Norte</v>
          </cell>
          <cell r="E463" t="str">
            <v>Vila Real</v>
          </cell>
          <cell r="F463" t="str">
            <v>Montalegre</v>
          </cell>
          <cell r="G463">
            <v>0</v>
          </cell>
          <cell r="H463">
            <v>0</v>
          </cell>
          <cell r="I463" t="str">
            <v>HUGO</v>
          </cell>
          <cell r="J463" t="str">
            <v>servicos@aebcruz.edu.gov.pt</v>
          </cell>
          <cell r="K463">
            <v>276510240</v>
          </cell>
          <cell r="L463">
            <v>276510245</v>
          </cell>
          <cell r="M463" t="str">
            <v>AE</v>
          </cell>
          <cell r="N463">
            <v>346780</v>
          </cell>
          <cell r="O463" t="str">
            <v>QZP2</v>
          </cell>
          <cell r="P463" t="str">
            <v>Publico</v>
          </cell>
          <cell r="Q463">
            <v>5</v>
          </cell>
        </row>
        <row r="464">
          <cell r="A464">
            <v>152778</v>
          </cell>
          <cell r="B464">
            <v>600077144</v>
          </cell>
          <cell r="C464" t="str">
            <v>Agrupamento de Escolas de Murça</v>
          </cell>
          <cell r="D464" t="str">
            <v>Norte</v>
          </cell>
          <cell r="E464" t="str">
            <v>Vila Real</v>
          </cell>
          <cell r="F464" t="str">
            <v>Murça</v>
          </cell>
          <cell r="G464" t="str">
            <v>DL_21</v>
          </cell>
          <cell r="H464">
            <v>0</v>
          </cell>
          <cell r="I464" t="str">
            <v>HUGO</v>
          </cell>
          <cell r="J464" t="str">
            <v>servicos@aemurca.edu.gov.pt</v>
          </cell>
          <cell r="K464">
            <v>259511210</v>
          </cell>
          <cell r="M464" t="str">
            <v>AE</v>
          </cell>
          <cell r="N464">
            <v>346305</v>
          </cell>
          <cell r="O464" t="str">
            <v>QZP2</v>
          </cell>
          <cell r="P464" t="str">
            <v>Publico</v>
          </cell>
          <cell r="Q464">
            <v>3</v>
          </cell>
        </row>
        <row r="465">
          <cell r="A465">
            <v>152780</v>
          </cell>
          <cell r="B465">
            <v>600084132</v>
          </cell>
          <cell r="C465" t="str">
            <v>Agrupamento de Escolas Dr. João Araújo Correia, Peso da Régua</v>
          </cell>
          <cell r="D465" t="str">
            <v>Norte</v>
          </cell>
          <cell r="E465" t="str">
            <v>Vila Real</v>
          </cell>
          <cell r="F465" t="str">
            <v>Peso da Régua</v>
          </cell>
          <cell r="G465" t="str">
            <v>DL_21</v>
          </cell>
          <cell r="H465">
            <v>0</v>
          </cell>
          <cell r="I465" t="str">
            <v>HUGO</v>
          </cell>
          <cell r="J465" t="str">
            <v>servicos@aejac.edu.gov.pt</v>
          </cell>
          <cell r="K465">
            <v>254320720</v>
          </cell>
          <cell r="M465" t="str">
            <v>AE</v>
          </cell>
          <cell r="N465">
            <v>401511</v>
          </cell>
          <cell r="O465" t="str">
            <v>QZP2</v>
          </cell>
          <cell r="P465" t="str">
            <v>Publico</v>
          </cell>
          <cell r="Q465">
            <v>6</v>
          </cell>
        </row>
        <row r="466">
          <cell r="A466">
            <v>152791</v>
          </cell>
          <cell r="B466">
            <v>600077233</v>
          </cell>
          <cell r="C466" t="str">
            <v>Agrupamento de Escolas de Ribeira de Pena</v>
          </cell>
          <cell r="D466" t="str">
            <v>Norte</v>
          </cell>
          <cell r="E466" t="str">
            <v>Vila Real</v>
          </cell>
          <cell r="F466" t="str">
            <v>Ribeira de Pena</v>
          </cell>
          <cell r="G466" t="str">
            <v>DL21</v>
          </cell>
          <cell r="H466">
            <v>0</v>
          </cell>
          <cell r="I466" t="str">
            <v>HUGO</v>
          </cell>
          <cell r="J466" t="str">
            <v>servicos@aerpena.edu.gov.pt</v>
          </cell>
          <cell r="K466">
            <v>259493283</v>
          </cell>
          <cell r="L466">
            <v>259493320</v>
          </cell>
          <cell r="M466" t="str">
            <v>AE</v>
          </cell>
          <cell r="N466">
            <v>346068</v>
          </cell>
          <cell r="O466" t="str">
            <v>QZP2</v>
          </cell>
          <cell r="P466" t="str">
            <v>Publico</v>
          </cell>
          <cell r="Q466">
            <v>5</v>
          </cell>
        </row>
        <row r="467">
          <cell r="A467">
            <v>152808</v>
          </cell>
          <cell r="B467">
            <v>600076237</v>
          </cell>
          <cell r="C467" t="str">
            <v>Agrupamento de Escolas Miguel Torga, Sabrosa</v>
          </cell>
          <cell r="D467" t="str">
            <v>Norte</v>
          </cell>
          <cell r="E467" t="str">
            <v>Vila Real</v>
          </cell>
          <cell r="F467" t="str">
            <v>Sabrosa</v>
          </cell>
          <cell r="G467" t="str">
            <v>DL_21</v>
          </cell>
          <cell r="H467">
            <v>0</v>
          </cell>
          <cell r="I467" t="str">
            <v>HUGO</v>
          </cell>
          <cell r="J467" t="str">
            <v>servicos@miguel-torga-sabrosa.edu.gov.pt</v>
          </cell>
          <cell r="K467">
            <v>259937340</v>
          </cell>
          <cell r="L467">
            <v>259937341</v>
          </cell>
          <cell r="M467" t="str">
            <v>AE</v>
          </cell>
          <cell r="N467">
            <v>345945</v>
          </cell>
          <cell r="O467" t="str">
            <v>QZP2</v>
          </cell>
          <cell r="P467" t="str">
            <v>Publico</v>
          </cell>
          <cell r="Q467">
            <v>4</v>
          </cell>
        </row>
        <row r="468">
          <cell r="A468">
            <v>152810</v>
          </cell>
          <cell r="B468">
            <v>600077047</v>
          </cell>
          <cell r="C468" t="str">
            <v>Agrupamento de Escolas de Santa Marta de Penaguião</v>
          </cell>
          <cell r="D468" t="str">
            <v>Norte</v>
          </cell>
          <cell r="E468" t="str">
            <v>Vila Real</v>
          </cell>
          <cell r="F468" t="str">
            <v>Santa Marta de Penaguião</v>
          </cell>
          <cell r="G468" t="str">
            <v>DL_21</v>
          </cell>
          <cell r="H468">
            <v>0</v>
          </cell>
          <cell r="I468" t="str">
            <v>HUGO</v>
          </cell>
          <cell r="J468" t="str">
            <v>servicos@aesmp.edu.gov.pt</v>
          </cell>
          <cell r="K468">
            <v>254821242</v>
          </cell>
          <cell r="M468" t="str">
            <v>AE</v>
          </cell>
          <cell r="N468">
            <v>343055</v>
          </cell>
          <cell r="O468" t="str">
            <v>QZP2</v>
          </cell>
          <cell r="P468" t="str">
            <v>Publico</v>
          </cell>
          <cell r="Q468">
            <v>5</v>
          </cell>
        </row>
        <row r="469">
          <cell r="A469">
            <v>152821</v>
          </cell>
          <cell r="B469">
            <v>600076598</v>
          </cell>
          <cell r="C469" t="str">
            <v>Agrupamento de Escolas de Valpaços</v>
          </cell>
          <cell r="D469" t="str">
            <v>Norte</v>
          </cell>
          <cell r="E469" t="str">
            <v>Vila Real</v>
          </cell>
          <cell r="F469" t="str">
            <v>Valpaços</v>
          </cell>
          <cell r="G469">
            <v>0</v>
          </cell>
          <cell r="H469">
            <v>0</v>
          </cell>
          <cell r="I469" t="str">
            <v>HUGO</v>
          </cell>
          <cell r="J469" t="str">
            <v>servicos@aevalpacos.edu.gov.pt</v>
          </cell>
          <cell r="K469">
            <v>278717163</v>
          </cell>
          <cell r="M469" t="str">
            <v>AE</v>
          </cell>
          <cell r="N469">
            <v>403131</v>
          </cell>
          <cell r="O469" t="str">
            <v>QZP2</v>
          </cell>
          <cell r="P469" t="str">
            <v>Publico</v>
          </cell>
          <cell r="Q469">
            <v>8</v>
          </cell>
        </row>
        <row r="470">
          <cell r="A470">
            <v>152857</v>
          </cell>
          <cell r="B470">
            <v>600085082</v>
          </cell>
          <cell r="C470" t="str">
            <v>Agrupamento de Escolas Morgado de Mateus, Vila Real</v>
          </cell>
          <cell r="D470" t="str">
            <v>Norte</v>
          </cell>
          <cell r="E470" t="str">
            <v>Vila Real</v>
          </cell>
          <cell r="F470" t="str">
            <v>Vila Real</v>
          </cell>
          <cell r="G470" t="str">
            <v>DL_21</v>
          </cell>
          <cell r="H470">
            <v>0</v>
          </cell>
          <cell r="I470" t="str">
            <v>HUGO</v>
          </cell>
          <cell r="J470" t="str">
            <v>servicos@ae-mm.edu.gov.pt</v>
          </cell>
          <cell r="K470">
            <v>259325632</v>
          </cell>
          <cell r="L470">
            <v>259326833</v>
          </cell>
          <cell r="M470" t="str">
            <v>AE</v>
          </cell>
          <cell r="N470">
            <v>402291</v>
          </cell>
          <cell r="O470" t="str">
            <v>QZP2</v>
          </cell>
          <cell r="P470" t="str">
            <v>Publico</v>
          </cell>
          <cell r="Q470">
            <v>8</v>
          </cell>
        </row>
        <row r="471">
          <cell r="A471">
            <v>152869</v>
          </cell>
          <cell r="B471">
            <v>600077128</v>
          </cell>
          <cell r="C471" t="str">
            <v>Agrupamento de Escolas Diogo Cão, Vila Real</v>
          </cell>
          <cell r="D471" t="str">
            <v>Norte</v>
          </cell>
          <cell r="E471" t="str">
            <v>Vila Real</v>
          </cell>
          <cell r="F471" t="str">
            <v>Vila Real</v>
          </cell>
          <cell r="G471" t="str">
            <v>DL_21</v>
          </cell>
          <cell r="H471">
            <v>0</v>
          </cell>
          <cell r="I471" t="str">
            <v>HUGO</v>
          </cell>
          <cell r="J471" t="str">
            <v>servicos@aedcao.edu.gov.pt</v>
          </cell>
          <cell r="K471">
            <v>259302460</v>
          </cell>
          <cell r="L471">
            <v>259302461</v>
          </cell>
          <cell r="M471" t="str">
            <v>AE</v>
          </cell>
          <cell r="N471">
            <v>340996</v>
          </cell>
          <cell r="O471" t="str">
            <v>QZP2</v>
          </cell>
          <cell r="P471" t="str">
            <v>Publico</v>
          </cell>
          <cell r="Q471">
            <v>18</v>
          </cell>
        </row>
        <row r="472">
          <cell r="A472">
            <v>152870</v>
          </cell>
          <cell r="B472">
            <v>600080897</v>
          </cell>
          <cell r="C472" t="str">
            <v>Agrupamento de Escolas Clara de Resende, Porto</v>
          </cell>
          <cell r="D472" t="str">
            <v>Norte</v>
          </cell>
          <cell r="E472" t="str">
            <v>Porto</v>
          </cell>
          <cell r="F472" t="str">
            <v>Porto</v>
          </cell>
          <cell r="G472">
            <v>0</v>
          </cell>
          <cell r="H472">
            <v>0</v>
          </cell>
          <cell r="I472" t="str">
            <v>Dina</v>
          </cell>
          <cell r="J472" t="str">
            <v>servicos@clararesende.edu.gov.pt</v>
          </cell>
          <cell r="K472">
            <v>226064689</v>
          </cell>
          <cell r="L472">
            <v>226091328</v>
          </cell>
          <cell r="M472" t="str">
            <v>AE</v>
          </cell>
          <cell r="N472">
            <v>346779</v>
          </cell>
          <cell r="O472" t="str">
            <v>QZP1</v>
          </cell>
          <cell r="P472" t="str">
            <v>Publico</v>
          </cell>
          <cell r="Q472">
            <v>2</v>
          </cell>
        </row>
        <row r="473">
          <cell r="A473">
            <v>152882</v>
          </cell>
          <cell r="B473">
            <v>600085678</v>
          </cell>
          <cell r="C473" t="str">
            <v>Agrupamento de Escolas de Fafe</v>
          </cell>
          <cell r="D473" t="str">
            <v>Norte</v>
          </cell>
          <cell r="E473" t="str">
            <v>Braga</v>
          </cell>
          <cell r="F473" t="str">
            <v>Fafe</v>
          </cell>
          <cell r="G473">
            <v>0</v>
          </cell>
          <cell r="H473">
            <v>0</v>
          </cell>
          <cell r="I473" t="str">
            <v>Cristina A.</v>
          </cell>
          <cell r="J473" t="str">
            <v>servicos@ae-fafe.edu.gov.pt</v>
          </cell>
          <cell r="K473">
            <v>253490750</v>
          </cell>
          <cell r="L473">
            <v>253490758</v>
          </cell>
          <cell r="M473" t="str">
            <v>AE</v>
          </cell>
          <cell r="N473">
            <v>403775</v>
          </cell>
          <cell r="O473" t="str">
            <v>QZP1</v>
          </cell>
          <cell r="P473" t="str">
            <v>Publico</v>
          </cell>
          <cell r="Q473">
            <v>6</v>
          </cell>
        </row>
        <row r="474">
          <cell r="A474">
            <v>152894</v>
          </cell>
          <cell r="B474">
            <v>600081770</v>
          </cell>
          <cell r="C474" t="str">
            <v>Agrupamento de Escolas António Rodrigues Sampaio, Esposende</v>
          </cell>
          <cell r="D474" t="str">
            <v>Norte</v>
          </cell>
          <cell r="E474" t="str">
            <v>Braga</v>
          </cell>
          <cell r="F474" t="str">
            <v>Esposende</v>
          </cell>
          <cell r="G474">
            <v>0</v>
          </cell>
          <cell r="H474">
            <v>0</v>
          </cell>
          <cell r="I474" t="str">
            <v>Cristina A.</v>
          </cell>
          <cell r="J474" t="str">
            <v>servicos@aears.edu.gov.pt</v>
          </cell>
          <cell r="K474">
            <v>253960210</v>
          </cell>
          <cell r="L474">
            <v>263960215</v>
          </cell>
          <cell r="M474" t="str">
            <v>AE</v>
          </cell>
          <cell r="N474">
            <v>346810</v>
          </cell>
          <cell r="O474" t="str">
            <v>QZP1</v>
          </cell>
          <cell r="P474" t="str">
            <v>Publico</v>
          </cell>
          <cell r="Q474">
            <v>10</v>
          </cell>
        </row>
        <row r="475">
          <cell r="A475">
            <v>152900</v>
          </cell>
          <cell r="B475">
            <v>600083489</v>
          </cell>
          <cell r="C475" t="str">
            <v>Agrupamento de Escolas Oliveira Júnior, São João da Madeira</v>
          </cell>
          <cell r="D475" t="str">
            <v>Norte</v>
          </cell>
          <cell r="E475" t="str">
            <v>Aveiro</v>
          </cell>
          <cell r="F475" t="str">
            <v>São João da Madeira</v>
          </cell>
          <cell r="G475">
            <v>0</v>
          </cell>
          <cell r="H475">
            <v>0</v>
          </cell>
          <cell r="I475" t="str">
            <v>Cristina A.</v>
          </cell>
          <cell r="J475" t="str">
            <v>servicos@aeoj.edu.gov.pt</v>
          </cell>
          <cell r="K475">
            <v>256201050</v>
          </cell>
          <cell r="L475">
            <v>256201053</v>
          </cell>
          <cell r="M475" t="str">
            <v>AE</v>
          </cell>
          <cell r="N475">
            <v>402850</v>
          </cell>
          <cell r="O475" t="str">
            <v>QZP3</v>
          </cell>
          <cell r="P475" t="str">
            <v>Publico</v>
          </cell>
          <cell r="Q475">
            <v>5</v>
          </cell>
        </row>
        <row r="476">
          <cell r="A476">
            <v>152912</v>
          </cell>
          <cell r="B476">
            <v>600083195</v>
          </cell>
          <cell r="C476" t="str">
            <v>Agrupamento de Escolas Santos Simões, Guimarães</v>
          </cell>
          <cell r="D476" t="str">
            <v>Norte</v>
          </cell>
          <cell r="E476" t="str">
            <v>Braga</v>
          </cell>
          <cell r="F476" t="str">
            <v>Guimarães</v>
          </cell>
          <cell r="G476">
            <v>0</v>
          </cell>
          <cell r="H476">
            <v>0</v>
          </cell>
          <cell r="I476" t="str">
            <v>Cristina A.</v>
          </cell>
          <cell r="J476" t="str">
            <v>servicos@aesantossimoes.edu.gov.pt</v>
          </cell>
          <cell r="K476">
            <v>253439090</v>
          </cell>
          <cell r="M476" t="str">
            <v>AE</v>
          </cell>
          <cell r="N476">
            <v>346834</v>
          </cell>
          <cell r="O476" t="str">
            <v>QZP1</v>
          </cell>
          <cell r="P476" t="str">
            <v>Publico</v>
          </cell>
          <cell r="Q476">
            <v>6</v>
          </cell>
        </row>
        <row r="477">
          <cell r="A477">
            <v>152924</v>
          </cell>
          <cell r="B477">
            <v>600083497</v>
          </cell>
          <cell r="C477" t="str">
            <v>Agrupamento de Escolas de Abação, Guimarães</v>
          </cell>
          <cell r="D477" t="str">
            <v>Norte</v>
          </cell>
          <cell r="E477" t="str">
            <v>Braga</v>
          </cell>
          <cell r="F477" t="str">
            <v>Guimarães</v>
          </cell>
          <cell r="G477">
            <v>0</v>
          </cell>
          <cell r="H477">
            <v>0</v>
          </cell>
          <cell r="I477" t="str">
            <v>Cristina A.</v>
          </cell>
          <cell r="J477" t="str">
            <v>servicos@agrupamentoabacao.edu.gov.pt</v>
          </cell>
          <cell r="K477">
            <v>253422430</v>
          </cell>
          <cell r="M477" t="str">
            <v>AE</v>
          </cell>
          <cell r="N477">
            <v>346846</v>
          </cell>
          <cell r="O477" t="str">
            <v>QZP1</v>
          </cell>
          <cell r="P477" t="str">
            <v>Publico</v>
          </cell>
          <cell r="Q477">
            <v>6</v>
          </cell>
        </row>
        <row r="478">
          <cell r="A478">
            <v>152936</v>
          </cell>
          <cell r="B478">
            <v>600083527</v>
          </cell>
          <cell r="C478" t="str">
            <v>Agrupamento de Escolas Amadeo de Souza Cardoso, Amarante</v>
          </cell>
          <cell r="D478" t="str">
            <v>Norte</v>
          </cell>
          <cell r="E478" t="str">
            <v>Porto</v>
          </cell>
          <cell r="F478" t="str">
            <v>Amarante</v>
          </cell>
          <cell r="G478" t="str">
            <v>DL_21</v>
          </cell>
          <cell r="H478">
            <v>0</v>
          </cell>
          <cell r="I478" t="str">
            <v>Dina</v>
          </cell>
          <cell r="J478" t="str">
            <v>servicos@amadeo.edu.gov.pt</v>
          </cell>
          <cell r="K478">
            <v>255420110</v>
          </cell>
          <cell r="L478">
            <v>255420111</v>
          </cell>
          <cell r="M478" t="str">
            <v>AE</v>
          </cell>
          <cell r="N478">
            <v>346858</v>
          </cell>
          <cell r="O478" t="str">
            <v>QZP1</v>
          </cell>
          <cell r="P478" t="str">
            <v>Publico</v>
          </cell>
          <cell r="Q478">
            <v>15</v>
          </cell>
        </row>
        <row r="479">
          <cell r="A479">
            <v>152948</v>
          </cell>
          <cell r="B479">
            <v>600083241</v>
          </cell>
          <cell r="C479" t="str">
            <v>Agrupamento de Escolas da Sé, Lamego</v>
          </cell>
          <cell r="D479" t="str">
            <v>Norte</v>
          </cell>
          <cell r="E479" t="str">
            <v>Viseu</v>
          </cell>
          <cell r="F479" t="str">
            <v>Lamego</v>
          </cell>
          <cell r="G479">
            <v>0</v>
          </cell>
          <cell r="H479">
            <v>0</v>
          </cell>
          <cell r="I479" t="str">
            <v>HUGO</v>
          </cell>
          <cell r="J479" t="str">
            <v>servicos@aelamego.edu.gov.pt</v>
          </cell>
          <cell r="K479">
            <v>254600280</v>
          </cell>
          <cell r="L479">
            <v>254688059</v>
          </cell>
          <cell r="M479" t="str">
            <v>AE</v>
          </cell>
          <cell r="N479">
            <v>402898</v>
          </cell>
          <cell r="O479" t="str">
            <v>QZP2</v>
          </cell>
          <cell r="P479" t="str">
            <v>Publico</v>
          </cell>
          <cell r="Q479">
            <v>3</v>
          </cell>
        </row>
        <row r="480">
          <cell r="A480">
            <v>152950</v>
          </cell>
          <cell r="B480">
            <v>600083624</v>
          </cell>
          <cell r="C480" t="str">
            <v>Agrupamento de Escolas Rodrigues de Freitas, Porto</v>
          </cell>
          <cell r="D480" t="str">
            <v>Norte</v>
          </cell>
          <cell r="E480" t="str">
            <v>Porto</v>
          </cell>
          <cell r="F480" t="str">
            <v>Porto</v>
          </cell>
          <cell r="G480">
            <v>0</v>
          </cell>
          <cell r="H480">
            <v>0</v>
          </cell>
          <cell r="I480" t="str">
            <v>Dina</v>
          </cell>
          <cell r="J480" t="str">
            <v>servicos@aerodriguesfreitas.edu.gov.pt</v>
          </cell>
          <cell r="K480">
            <v>226064829</v>
          </cell>
          <cell r="L480">
            <v>226068510</v>
          </cell>
          <cell r="M480" t="str">
            <v>AE</v>
          </cell>
          <cell r="N480">
            <v>402709</v>
          </cell>
          <cell r="O480" t="str">
            <v>QZP1</v>
          </cell>
          <cell r="P480" t="str">
            <v>Publico</v>
          </cell>
          <cell r="Q480">
            <v>6</v>
          </cell>
        </row>
        <row r="481">
          <cell r="A481">
            <v>152961</v>
          </cell>
          <cell r="B481">
            <v>600083632</v>
          </cell>
          <cell r="C481" t="str">
            <v>Agrupamento de Escolas de Águas Santas, Maia</v>
          </cell>
          <cell r="D481" t="str">
            <v>Norte</v>
          </cell>
          <cell r="E481" t="str">
            <v>Porto</v>
          </cell>
          <cell r="F481" t="str">
            <v>Maia</v>
          </cell>
          <cell r="G481">
            <v>0</v>
          </cell>
          <cell r="H481">
            <v>0</v>
          </cell>
          <cell r="I481" t="str">
            <v>Dina</v>
          </cell>
          <cell r="J481" t="str">
            <v>servicos@aescas.edu.gov.pt</v>
          </cell>
          <cell r="K481">
            <v>229712570</v>
          </cell>
          <cell r="M481" t="str">
            <v>AE</v>
          </cell>
          <cell r="N481">
            <v>403398</v>
          </cell>
          <cell r="O481" t="str">
            <v>QZP1</v>
          </cell>
          <cell r="P481" t="str">
            <v>Publico</v>
          </cell>
          <cell r="Q481">
            <v>5</v>
          </cell>
        </row>
        <row r="482">
          <cell r="A482">
            <v>152973</v>
          </cell>
          <cell r="B482">
            <v>600084264</v>
          </cell>
          <cell r="C482" t="str">
            <v>Agrupamento de Escolas Abade de Baçal, Bragança</v>
          </cell>
          <cell r="D482" t="str">
            <v>Norte</v>
          </cell>
          <cell r="E482" t="str">
            <v>Bragança</v>
          </cell>
          <cell r="F482" t="str">
            <v>Bragança</v>
          </cell>
          <cell r="G482">
            <v>0</v>
          </cell>
          <cell r="H482">
            <v>0</v>
          </cell>
          <cell r="I482" t="str">
            <v>Madalena</v>
          </cell>
          <cell r="J482" t="str">
            <v>servicos@abadebacal.edu.gov.pt</v>
          </cell>
          <cell r="K482">
            <v>273322163</v>
          </cell>
          <cell r="L482">
            <v>273322462</v>
          </cell>
          <cell r="M482" t="str">
            <v>AE</v>
          </cell>
          <cell r="N482">
            <v>400671</v>
          </cell>
          <cell r="O482" t="str">
            <v>QZP2</v>
          </cell>
          <cell r="P482" t="str">
            <v>Publico</v>
          </cell>
          <cell r="Q482">
            <v>8</v>
          </cell>
        </row>
        <row r="483">
          <cell r="A483">
            <v>152997</v>
          </cell>
          <cell r="B483">
            <v>600072584</v>
          </cell>
          <cell r="C483" t="str">
            <v>Agrupamento de Escolas de Mirandela</v>
          </cell>
          <cell r="D483" t="str">
            <v>Norte</v>
          </cell>
          <cell r="E483" t="str">
            <v>Bragança</v>
          </cell>
          <cell r="F483" t="str">
            <v>Mirandela</v>
          </cell>
          <cell r="G483" t="str">
            <v>DL_21</v>
          </cell>
          <cell r="H483">
            <v>0</v>
          </cell>
          <cell r="I483" t="str">
            <v>Madalena</v>
          </cell>
          <cell r="J483" t="str">
            <v>servicos@aemirandela.edu.gov.pt</v>
          </cell>
          <cell r="K483">
            <v>278201350</v>
          </cell>
          <cell r="M483" t="str">
            <v>AE</v>
          </cell>
          <cell r="N483">
            <v>403702</v>
          </cell>
          <cell r="O483" t="str">
            <v>QZP2</v>
          </cell>
          <cell r="P483" t="str">
            <v>Publico</v>
          </cell>
          <cell r="Q483">
            <v>10</v>
          </cell>
        </row>
        <row r="484">
          <cell r="A484">
            <v>153000</v>
          </cell>
          <cell r="B484">
            <v>600085996</v>
          </cell>
          <cell r="C484" t="str">
            <v>Agrupamento de Escolas Alexandre Herculano, Porto</v>
          </cell>
          <cell r="D484" t="str">
            <v>Norte</v>
          </cell>
          <cell r="E484" t="str">
            <v>Porto</v>
          </cell>
          <cell r="F484" t="str">
            <v>Porto</v>
          </cell>
          <cell r="G484">
            <v>0</v>
          </cell>
          <cell r="H484">
            <v>0</v>
          </cell>
          <cell r="I484" t="str">
            <v>Dina</v>
          </cell>
          <cell r="J484" t="str">
            <v>servicos@aeah.edu.gov.pt</v>
          </cell>
          <cell r="K484">
            <v>225371838</v>
          </cell>
          <cell r="L484">
            <v>225362254</v>
          </cell>
          <cell r="M484" t="str">
            <v>AE</v>
          </cell>
          <cell r="N484">
            <v>404445</v>
          </cell>
          <cell r="O484" t="str">
            <v>QZP1</v>
          </cell>
          <cell r="P484" t="str">
            <v>Publico</v>
          </cell>
          <cell r="Q484">
            <v>8</v>
          </cell>
        </row>
        <row r="485">
          <cell r="A485">
            <v>153011</v>
          </cell>
          <cell r="B485">
            <v>600085414</v>
          </cell>
          <cell r="C485" t="str">
            <v>Agrupamento de Escolas Gaia Nascente, Vila Nova de Gaia</v>
          </cell>
          <cell r="D485" t="str">
            <v>Norte</v>
          </cell>
          <cell r="E485" t="str">
            <v>Porto</v>
          </cell>
          <cell r="F485" t="str">
            <v>Vila Nova de Gaia</v>
          </cell>
          <cell r="G485">
            <v>0</v>
          </cell>
          <cell r="H485">
            <v>0</v>
          </cell>
          <cell r="I485" t="str">
            <v>Dina</v>
          </cell>
          <cell r="J485" t="str">
            <v>servicos@aegn.edu.gov.pt</v>
          </cell>
          <cell r="K485">
            <v>227823119</v>
          </cell>
          <cell r="L485">
            <v>227825421</v>
          </cell>
          <cell r="M485" t="str">
            <v>AE</v>
          </cell>
          <cell r="N485">
            <v>403349</v>
          </cell>
          <cell r="O485" t="str">
            <v>QZP1</v>
          </cell>
          <cell r="P485" t="str">
            <v>Publico</v>
          </cell>
          <cell r="Q485">
            <v>10</v>
          </cell>
        </row>
        <row r="486">
          <cell r="A486">
            <v>153023</v>
          </cell>
          <cell r="B486">
            <v>600085619</v>
          </cell>
          <cell r="C486" t="str">
            <v>Agrupamento de Escolas de Monção</v>
          </cell>
          <cell r="D486" t="str">
            <v>Norte</v>
          </cell>
          <cell r="E486" t="str">
            <v>Viana do Castelo</v>
          </cell>
          <cell r="F486" t="str">
            <v>Monção</v>
          </cell>
          <cell r="G486" t="str">
            <v>DL_21</v>
          </cell>
          <cell r="H486">
            <v>0</v>
          </cell>
          <cell r="I486" t="str">
            <v>HUGO</v>
          </cell>
          <cell r="J486" t="str">
            <v>servicos@aemoncao.edu.gov.pt</v>
          </cell>
          <cell r="K486">
            <v>251640840</v>
          </cell>
          <cell r="L486">
            <v>251640842</v>
          </cell>
          <cell r="M486" t="str">
            <v>AE</v>
          </cell>
          <cell r="N486">
            <v>403180</v>
          </cell>
          <cell r="O486" t="str">
            <v>QZP1</v>
          </cell>
          <cell r="P486" t="str">
            <v>Publico</v>
          </cell>
          <cell r="Q486">
            <v>7</v>
          </cell>
        </row>
        <row r="487">
          <cell r="A487">
            <v>153047</v>
          </cell>
          <cell r="B487">
            <v>600085139</v>
          </cell>
          <cell r="C487" t="str">
            <v>Agrupamento de Escolas Ferreira de Castro, Oliveira de Azeméis</v>
          </cell>
          <cell r="D487" t="str">
            <v>Norte</v>
          </cell>
          <cell r="E487" t="str">
            <v>Aveiro</v>
          </cell>
          <cell r="F487" t="str">
            <v>Oliveira de Azeméis</v>
          </cell>
          <cell r="G487" t="str">
            <v>APROXIMAR</v>
          </cell>
          <cell r="H487" t="str">
            <v>Oliveira de Azeméis</v>
          </cell>
          <cell r="I487" t="str">
            <v>Cristina A.</v>
          </cell>
          <cell r="J487" t="str">
            <v>servicos@aeoliveira-azemeis.edu.gov.pt</v>
          </cell>
          <cell r="K487">
            <v>256666070</v>
          </cell>
          <cell r="M487" t="str">
            <v>AE</v>
          </cell>
          <cell r="N487">
            <v>401742</v>
          </cell>
          <cell r="O487" t="str">
            <v>QZP3</v>
          </cell>
          <cell r="P487" t="str">
            <v>Publico</v>
          </cell>
          <cell r="Q487">
            <v>7</v>
          </cell>
        </row>
        <row r="488">
          <cell r="A488">
            <v>153059</v>
          </cell>
          <cell r="B488">
            <v>600085961</v>
          </cell>
          <cell r="C488" t="str">
            <v>Agrupamento de Escolas Miguel Torga, Bragança</v>
          </cell>
          <cell r="D488" t="str">
            <v>Norte</v>
          </cell>
          <cell r="E488" t="str">
            <v>Bragança</v>
          </cell>
          <cell r="F488" t="str">
            <v>Bragança</v>
          </cell>
          <cell r="G488">
            <v>0</v>
          </cell>
          <cell r="H488">
            <v>0</v>
          </cell>
          <cell r="I488" t="str">
            <v>Madalena</v>
          </cell>
          <cell r="J488" t="str">
            <v>servicos@aemigueltorga.edu.gov.pt</v>
          </cell>
          <cell r="K488">
            <v>273381467</v>
          </cell>
          <cell r="M488" t="str">
            <v>AE</v>
          </cell>
          <cell r="N488">
            <v>402230</v>
          </cell>
          <cell r="O488" t="str">
            <v>QZP2</v>
          </cell>
          <cell r="P488" t="str">
            <v>Publico</v>
          </cell>
          <cell r="Q488">
            <v>3</v>
          </cell>
        </row>
        <row r="489">
          <cell r="A489">
            <v>153060</v>
          </cell>
          <cell r="B489">
            <v>600085856</v>
          </cell>
          <cell r="C489" t="str">
            <v>Agrupamento de Escolas Dr. Serafim Leite, São João da Madeira</v>
          </cell>
          <cell r="D489" t="str">
            <v>Norte</v>
          </cell>
          <cell r="E489" t="str">
            <v>Aveiro</v>
          </cell>
          <cell r="F489" t="str">
            <v>São João da Madeira</v>
          </cell>
          <cell r="G489">
            <v>0</v>
          </cell>
          <cell r="H489">
            <v>0</v>
          </cell>
          <cell r="I489" t="str">
            <v>Cristina A.</v>
          </cell>
          <cell r="J489" t="str">
            <v>servicos@aesl.edu.gov.pt</v>
          </cell>
          <cell r="K489">
            <v>256837550</v>
          </cell>
          <cell r="M489" t="str">
            <v>AE</v>
          </cell>
          <cell r="N489">
            <v>402771</v>
          </cell>
          <cell r="O489" t="str">
            <v>QZP3</v>
          </cell>
          <cell r="P489" t="str">
            <v>Publico</v>
          </cell>
          <cell r="Q489">
            <v>3</v>
          </cell>
        </row>
        <row r="490">
          <cell r="A490">
            <v>160003</v>
          </cell>
          <cell r="B490">
            <v>600081877</v>
          </cell>
          <cell r="C490" t="str">
            <v>Agrupamento de Escolas de Albergaria-a-Velha</v>
          </cell>
          <cell r="D490" t="str">
            <v>Centro</v>
          </cell>
          <cell r="E490" t="str">
            <v>Aveiro</v>
          </cell>
          <cell r="F490" t="str">
            <v>Albergaria-a-Velha</v>
          </cell>
          <cell r="G490">
            <v>0</v>
          </cell>
          <cell r="H490">
            <v>0</v>
          </cell>
          <cell r="I490" t="str">
            <v>Cristina A.</v>
          </cell>
          <cell r="J490" t="str">
            <v>servicos@aeaav.edu.gov.pt</v>
          </cell>
          <cell r="K490">
            <v>234529680</v>
          </cell>
          <cell r="L490">
            <v>234529686</v>
          </cell>
          <cell r="M490" t="str">
            <v>AE</v>
          </cell>
          <cell r="N490">
            <v>402990</v>
          </cell>
          <cell r="O490" t="str">
            <v>QZP3</v>
          </cell>
          <cell r="P490" t="str">
            <v>Publico</v>
          </cell>
          <cell r="Q490">
            <v>12</v>
          </cell>
        </row>
        <row r="491">
          <cell r="A491">
            <v>160015</v>
          </cell>
          <cell r="B491">
            <v>600081320</v>
          </cell>
          <cell r="C491" t="str">
            <v>Agrupamento de Escolas Dr. Mário Sacramento, Aveiro</v>
          </cell>
          <cell r="D491" t="str">
            <v>Centro</v>
          </cell>
          <cell r="E491" t="str">
            <v>Aveiro</v>
          </cell>
          <cell r="F491" t="str">
            <v>Aveiro</v>
          </cell>
          <cell r="G491" t="str">
            <v>DL_21</v>
          </cell>
          <cell r="H491">
            <v>0</v>
          </cell>
          <cell r="I491" t="str">
            <v>Cristina A.</v>
          </cell>
          <cell r="J491" t="str">
            <v>servicos@aems.edu.gov.pt</v>
          </cell>
          <cell r="K491">
            <v>234422361</v>
          </cell>
          <cell r="L491">
            <v>234429847</v>
          </cell>
          <cell r="M491" t="str">
            <v>AE</v>
          </cell>
          <cell r="N491">
            <v>400970</v>
          </cell>
          <cell r="O491" t="str">
            <v>QZP3</v>
          </cell>
          <cell r="P491" t="str">
            <v>Publico</v>
          </cell>
          <cell r="Q491">
            <v>7</v>
          </cell>
        </row>
        <row r="492">
          <cell r="A492">
            <v>160027</v>
          </cell>
          <cell r="B492">
            <v>600076032</v>
          </cell>
          <cell r="C492" t="str">
            <v>Agrupamento de Escolas de Branca, Albergaria-a-Velha</v>
          </cell>
          <cell r="D492" t="str">
            <v>Centro</v>
          </cell>
          <cell r="E492" t="str">
            <v>Aveiro</v>
          </cell>
          <cell r="F492" t="str">
            <v>Albergaria-a-Velha</v>
          </cell>
          <cell r="G492">
            <v>0</v>
          </cell>
          <cell r="H492">
            <v>0</v>
          </cell>
          <cell r="I492" t="str">
            <v>Cristina A.</v>
          </cell>
          <cell r="J492" t="str">
            <v>servicos@aebranca.edu.gov.pt</v>
          </cell>
          <cell r="K492">
            <v>234540070</v>
          </cell>
          <cell r="L492">
            <v>234540075</v>
          </cell>
          <cell r="M492" t="str">
            <v>AE</v>
          </cell>
          <cell r="N492">
            <v>344497</v>
          </cell>
          <cell r="O492" t="str">
            <v>QZP3</v>
          </cell>
          <cell r="P492" t="str">
            <v>Publico</v>
          </cell>
          <cell r="Q492">
            <v>10</v>
          </cell>
        </row>
        <row r="493">
          <cell r="A493">
            <v>160039</v>
          </cell>
          <cell r="B493">
            <v>600078256</v>
          </cell>
          <cell r="C493" t="str">
            <v>Agrupamento de Escolas Rio Novo do Príncipe, Cacia, Aveiro</v>
          </cell>
          <cell r="D493" t="str">
            <v>Centro</v>
          </cell>
          <cell r="E493" t="str">
            <v>Aveiro</v>
          </cell>
          <cell r="F493" t="str">
            <v>Aveiro</v>
          </cell>
          <cell r="G493" t="str">
            <v>DL_21</v>
          </cell>
          <cell r="H493">
            <v>0</v>
          </cell>
          <cell r="I493" t="str">
            <v>Cristina A.</v>
          </cell>
          <cell r="J493" t="str">
            <v>servicos@aernpcacia.edu.gov.pt</v>
          </cell>
          <cell r="K493">
            <v>234913573</v>
          </cell>
          <cell r="L493">
            <v>234913575</v>
          </cell>
          <cell r="M493" t="str">
            <v>AE</v>
          </cell>
          <cell r="N493">
            <v>345520</v>
          </cell>
          <cell r="O493" t="str">
            <v>QZP3</v>
          </cell>
          <cell r="P493" t="str">
            <v>Publico</v>
          </cell>
          <cell r="Q493">
            <v>6</v>
          </cell>
        </row>
        <row r="494">
          <cell r="A494">
            <v>160076</v>
          </cell>
          <cell r="B494">
            <v>600081826</v>
          </cell>
          <cell r="C494" t="str">
            <v>Agrupamento de Escolas de Meda</v>
          </cell>
          <cell r="D494" t="str">
            <v>Centro</v>
          </cell>
          <cell r="E494" t="str">
            <v>Guarda</v>
          </cell>
          <cell r="F494" t="str">
            <v>Meda</v>
          </cell>
          <cell r="G494" t="str">
            <v>DL_21</v>
          </cell>
          <cell r="H494">
            <v>0</v>
          </cell>
          <cell r="I494" t="str">
            <v>Elsa</v>
          </cell>
          <cell r="J494" t="str">
            <v>servicos@aemeda.edu.gov.pt</v>
          </cell>
          <cell r="K494">
            <v>279880010</v>
          </cell>
          <cell r="L494">
            <v>279880011</v>
          </cell>
          <cell r="M494" t="str">
            <v>AE</v>
          </cell>
          <cell r="N494">
            <v>346354</v>
          </cell>
          <cell r="O494" t="str">
            <v>QZP5</v>
          </cell>
          <cell r="P494" t="str">
            <v>Publico</v>
          </cell>
          <cell r="Q494">
            <v>2</v>
          </cell>
        </row>
        <row r="495">
          <cell r="A495">
            <v>160106</v>
          </cell>
          <cell r="B495">
            <v>600078051</v>
          </cell>
          <cell r="C495" t="str">
            <v>Agrupamento de Escolas de Valongo do Vouga, Águeda</v>
          </cell>
          <cell r="D495" t="str">
            <v>Centro</v>
          </cell>
          <cell r="E495" t="str">
            <v>Aveiro</v>
          </cell>
          <cell r="F495" t="str">
            <v>Águeda</v>
          </cell>
          <cell r="G495" t="str">
            <v>APROXIMAR</v>
          </cell>
          <cell r="H495" t="str">
            <v>Águeda</v>
          </cell>
          <cell r="I495" t="str">
            <v>Cristina A.</v>
          </cell>
          <cell r="J495" t="str">
            <v>servicos@aevalongodovouga.edu.gov.pt</v>
          </cell>
          <cell r="K495">
            <v>234645337</v>
          </cell>
          <cell r="M495" t="str">
            <v>AE</v>
          </cell>
          <cell r="N495">
            <v>343481</v>
          </cell>
          <cell r="O495" t="str">
            <v>QZP3</v>
          </cell>
          <cell r="P495" t="str">
            <v>Publico</v>
          </cell>
          <cell r="Q495">
            <v>3</v>
          </cell>
        </row>
        <row r="496">
          <cell r="A496">
            <v>160120</v>
          </cell>
          <cell r="B496">
            <v>600077500</v>
          </cell>
          <cell r="C496" t="str">
            <v>Agrupamento de Escolas de Oliveirinha, Aveiro</v>
          </cell>
          <cell r="D496" t="str">
            <v>Centro</v>
          </cell>
          <cell r="E496" t="str">
            <v>Aveiro</v>
          </cell>
          <cell r="F496" t="str">
            <v>Aveiro</v>
          </cell>
          <cell r="G496" t="str">
            <v>DL_21</v>
          </cell>
          <cell r="H496">
            <v>0</v>
          </cell>
          <cell r="I496" t="str">
            <v>Cristina A.</v>
          </cell>
          <cell r="J496" t="str">
            <v>servicos@aeo.edu.gov.pt</v>
          </cell>
          <cell r="K496">
            <v>234940180</v>
          </cell>
          <cell r="L496">
            <v>234940189</v>
          </cell>
          <cell r="M496" t="str">
            <v>AE</v>
          </cell>
          <cell r="N496">
            <v>344473</v>
          </cell>
          <cell r="O496" t="str">
            <v>QZP3</v>
          </cell>
          <cell r="P496" t="str">
            <v>Publico</v>
          </cell>
          <cell r="Q496">
            <v>8</v>
          </cell>
        </row>
        <row r="497">
          <cell r="A497">
            <v>160131</v>
          </cell>
          <cell r="B497">
            <v>600077845</v>
          </cell>
          <cell r="C497" t="str">
            <v>Agrupamento de Escolas de Eixo, Aveiro</v>
          </cell>
          <cell r="D497" t="str">
            <v>Centro</v>
          </cell>
          <cell r="E497" t="str">
            <v>Aveiro</v>
          </cell>
          <cell r="F497" t="str">
            <v>Aveiro</v>
          </cell>
          <cell r="G497" t="str">
            <v>DL_21</v>
          </cell>
          <cell r="H497">
            <v>0</v>
          </cell>
          <cell r="I497" t="str">
            <v>Cristina A.</v>
          </cell>
          <cell r="J497" t="str">
            <v>servicos@aeeixo.edu.gov.pt</v>
          </cell>
          <cell r="K497">
            <v>234920220</v>
          </cell>
          <cell r="L497">
            <v>963687721</v>
          </cell>
          <cell r="M497" t="str">
            <v>AE</v>
          </cell>
          <cell r="N497">
            <v>330176</v>
          </cell>
          <cell r="O497" t="str">
            <v>QZP3</v>
          </cell>
          <cell r="P497" t="str">
            <v>Publico</v>
          </cell>
          <cell r="Q497">
            <v>4</v>
          </cell>
        </row>
        <row r="498">
          <cell r="A498">
            <v>160155</v>
          </cell>
          <cell r="B498">
            <v>600077454</v>
          </cell>
          <cell r="C498" t="str">
            <v>Agrupamento de Escolas de Estarreja</v>
          </cell>
          <cell r="D498" t="str">
            <v>Centro</v>
          </cell>
          <cell r="E498" t="str">
            <v>Aveiro</v>
          </cell>
          <cell r="F498" t="str">
            <v>Estarreja</v>
          </cell>
          <cell r="G498">
            <v>0</v>
          </cell>
          <cell r="H498">
            <v>0</v>
          </cell>
          <cell r="I498" t="str">
            <v>Cristina A.</v>
          </cell>
          <cell r="J498" t="str">
            <v>servicos@aeestarreja.edu.gov.pt</v>
          </cell>
          <cell r="K498">
            <v>234841704</v>
          </cell>
          <cell r="L498">
            <v>234840645</v>
          </cell>
          <cell r="M498" t="str">
            <v>AE</v>
          </cell>
          <cell r="N498">
            <v>401651</v>
          </cell>
          <cell r="O498" t="str">
            <v>QZP3</v>
          </cell>
          <cell r="P498" t="str">
            <v>Publico</v>
          </cell>
          <cell r="Q498">
            <v>8</v>
          </cell>
        </row>
        <row r="499">
          <cell r="A499">
            <v>160179</v>
          </cell>
          <cell r="B499">
            <v>600078612</v>
          </cell>
          <cell r="C499" t="str">
            <v>Agrupamento de Escolas Gândara-Mar, Tocha, Cantanhede</v>
          </cell>
          <cell r="D499" t="str">
            <v>Centro</v>
          </cell>
          <cell r="E499" t="str">
            <v>Coimbra</v>
          </cell>
          <cell r="F499" t="str">
            <v>Cantanhede</v>
          </cell>
          <cell r="G499">
            <v>0</v>
          </cell>
          <cell r="H499">
            <v>0</v>
          </cell>
          <cell r="I499" t="str">
            <v>A.Paula Cristina</v>
          </cell>
          <cell r="J499" t="str">
            <v>servicos@aegandaramar.edu.gov.pt</v>
          </cell>
          <cell r="K499">
            <v>231442466</v>
          </cell>
          <cell r="M499" t="str">
            <v>AE</v>
          </cell>
          <cell r="N499">
            <v>345908</v>
          </cell>
          <cell r="O499" t="str">
            <v>QZP4</v>
          </cell>
          <cell r="P499" t="str">
            <v>Publico</v>
          </cell>
          <cell r="Q499">
            <v>5</v>
          </cell>
        </row>
        <row r="500">
          <cell r="A500">
            <v>160180</v>
          </cell>
          <cell r="B500">
            <v>600080811</v>
          </cell>
          <cell r="C500" t="str">
            <v>Agrupamento de Escolas Lima-de-Faria, Cantanhede</v>
          </cell>
          <cell r="D500" t="str">
            <v>Centro</v>
          </cell>
          <cell r="E500" t="str">
            <v>Coimbra</v>
          </cell>
          <cell r="F500" t="str">
            <v>Cantanhede</v>
          </cell>
          <cell r="G500">
            <v>0</v>
          </cell>
          <cell r="H500">
            <v>0</v>
          </cell>
          <cell r="I500" t="str">
            <v>A.Paula Cristina</v>
          </cell>
          <cell r="J500" t="str">
            <v>servicos@limafaria.edu.gov.pt</v>
          </cell>
          <cell r="K500">
            <v>231419560</v>
          </cell>
          <cell r="L500">
            <v>231419561</v>
          </cell>
          <cell r="M500" t="str">
            <v>AE</v>
          </cell>
          <cell r="N500">
            <v>400660</v>
          </cell>
          <cell r="O500" t="str">
            <v>QZP4</v>
          </cell>
          <cell r="P500" t="str">
            <v>Publico</v>
          </cell>
          <cell r="Q500">
            <v>9</v>
          </cell>
        </row>
        <row r="501">
          <cell r="A501">
            <v>160192</v>
          </cell>
          <cell r="B501">
            <v>600074510</v>
          </cell>
          <cell r="C501" t="str">
            <v>Agrupamento de Escolas de Góis</v>
          </cell>
          <cell r="D501" t="str">
            <v>Centro</v>
          </cell>
          <cell r="E501" t="str">
            <v>Coimbra</v>
          </cell>
          <cell r="F501" t="str">
            <v>Góis</v>
          </cell>
          <cell r="G501">
            <v>0</v>
          </cell>
          <cell r="H501">
            <v>0</v>
          </cell>
          <cell r="I501" t="str">
            <v>A.Paula Cristina</v>
          </cell>
          <cell r="J501" t="str">
            <v>servicos@aegois.edu.gov.pt</v>
          </cell>
          <cell r="K501">
            <v>235770150</v>
          </cell>
          <cell r="L501">
            <v>235770155</v>
          </cell>
          <cell r="M501" t="str">
            <v>AE</v>
          </cell>
          <cell r="N501">
            <v>344965</v>
          </cell>
          <cell r="O501" t="str">
            <v>QZP4</v>
          </cell>
          <cell r="P501" t="str">
            <v>Publico</v>
          </cell>
          <cell r="Q501">
            <v>4</v>
          </cell>
        </row>
        <row r="502">
          <cell r="A502">
            <v>160209</v>
          </cell>
          <cell r="B502">
            <v>600076067</v>
          </cell>
          <cell r="C502" t="str">
            <v>Agrupamento de Escolas de Mira</v>
          </cell>
          <cell r="D502" t="str">
            <v>Centro</v>
          </cell>
          <cell r="E502" t="str">
            <v>Coimbra</v>
          </cell>
          <cell r="F502" t="str">
            <v>Mira</v>
          </cell>
          <cell r="G502">
            <v>0</v>
          </cell>
          <cell r="H502">
            <v>0</v>
          </cell>
          <cell r="I502" t="str">
            <v>A.Paula Cristina</v>
          </cell>
          <cell r="J502" t="str">
            <v>servicos@escolasdemira.edu.gov.pt</v>
          </cell>
          <cell r="K502">
            <v>231458512</v>
          </cell>
          <cell r="M502" t="str">
            <v>AE</v>
          </cell>
          <cell r="N502">
            <v>403830</v>
          </cell>
          <cell r="O502" t="str">
            <v>QZP4</v>
          </cell>
          <cell r="P502" t="str">
            <v>Publico</v>
          </cell>
          <cell r="Q502">
            <v>11</v>
          </cell>
        </row>
        <row r="503">
          <cell r="A503">
            <v>171839</v>
          </cell>
          <cell r="B503">
            <v>600079155</v>
          </cell>
          <cell r="C503" t="str">
            <v>Agrupamento de Escolas Miradouro de Alfazina, Almada</v>
          </cell>
          <cell r="D503" t="str">
            <v>Lisboa e Vale do Tejo</v>
          </cell>
          <cell r="E503" t="str">
            <v>Setúbal</v>
          </cell>
          <cell r="F503" t="str">
            <v>Almada</v>
          </cell>
          <cell r="G503">
            <v>0</v>
          </cell>
          <cell r="H503">
            <v>0</v>
          </cell>
          <cell r="I503" t="str">
            <v>Madalena</v>
          </cell>
          <cell r="J503" t="str">
            <v>servicos@miradouroalfazina.edu.gov.pt</v>
          </cell>
          <cell r="K503">
            <v>212945510</v>
          </cell>
          <cell r="L503">
            <v>212945511</v>
          </cell>
          <cell r="M503" t="str">
            <v>AE</v>
          </cell>
          <cell r="N503">
            <v>330814</v>
          </cell>
          <cell r="O503" t="str">
            <v>QZP7</v>
          </cell>
          <cell r="P503" t="str">
            <v>Publico</v>
          </cell>
          <cell r="Q503">
            <v>2</v>
          </cell>
        </row>
        <row r="504">
          <cell r="A504">
            <v>171840</v>
          </cell>
          <cell r="B504">
            <v>600079449</v>
          </cell>
          <cell r="C504" t="str">
            <v>Agrupamento de Escolas Vasco Santana, Odivelas</v>
          </cell>
          <cell r="D504" t="str">
            <v>Lisboa e Vale do Tejo</v>
          </cell>
          <cell r="E504" t="str">
            <v>Lisboa</v>
          </cell>
          <cell r="F504" t="str">
            <v>Odivelas</v>
          </cell>
          <cell r="G504" t="str">
            <v>DL_21</v>
          </cell>
          <cell r="H504">
            <v>0</v>
          </cell>
          <cell r="I504" t="str">
            <v>Helena L.</v>
          </cell>
          <cell r="J504" t="str">
            <v>servicos@agevascosantana.edu.gov.pt</v>
          </cell>
          <cell r="K504">
            <v>219347670</v>
          </cell>
          <cell r="L504">
            <v>219347671</v>
          </cell>
          <cell r="M504" t="str">
            <v>AE</v>
          </cell>
          <cell r="N504">
            <v>344620</v>
          </cell>
          <cell r="O504" t="str">
            <v>QZP7</v>
          </cell>
          <cell r="P504" t="str">
            <v>Publico</v>
          </cell>
          <cell r="Q504">
            <v>6</v>
          </cell>
        </row>
        <row r="505">
          <cell r="A505">
            <v>171852</v>
          </cell>
          <cell r="B505">
            <v>600079473</v>
          </cell>
          <cell r="C505" t="str">
            <v>Agrupamento de Escolas de Moinhos da Arroja, Odivelas</v>
          </cell>
          <cell r="D505" t="str">
            <v>Lisboa e Vale do Tejo</v>
          </cell>
          <cell r="E505" t="str">
            <v>Lisboa</v>
          </cell>
          <cell r="F505" t="str">
            <v>Odivelas</v>
          </cell>
          <cell r="G505" t="str">
            <v>DL_21</v>
          </cell>
          <cell r="H505">
            <v>0</v>
          </cell>
          <cell r="I505" t="str">
            <v>Helena L.</v>
          </cell>
          <cell r="J505" t="str">
            <v>servicos@aemoinhosarroja.edu.gov.pt</v>
          </cell>
          <cell r="K505">
            <v>219348850</v>
          </cell>
          <cell r="M505" t="str">
            <v>AE</v>
          </cell>
          <cell r="N505">
            <v>341770</v>
          </cell>
          <cell r="O505" t="str">
            <v>QZP7</v>
          </cell>
          <cell r="P505" t="str">
            <v>Publico</v>
          </cell>
          <cell r="Q505">
            <v>4</v>
          </cell>
        </row>
        <row r="506">
          <cell r="A506">
            <v>171864</v>
          </cell>
          <cell r="B506">
            <v>600080226</v>
          </cell>
          <cell r="C506" t="str">
            <v>Agrupamento de Escolas do Forte da Casa, Vila Franca de Xira</v>
          </cell>
          <cell r="D506" t="str">
            <v>Lisboa e Vale do Tejo</v>
          </cell>
          <cell r="E506" t="str">
            <v>Lisboa</v>
          </cell>
          <cell r="F506" t="str">
            <v>Vila Franca de Xira</v>
          </cell>
          <cell r="G506" t="str">
            <v>DL_21</v>
          </cell>
          <cell r="H506">
            <v>0</v>
          </cell>
          <cell r="I506" t="str">
            <v>Helena L.</v>
          </cell>
          <cell r="J506" t="str">
            <v>servicos@aefc.edu.gov.pt</v>
          </cell>
          <cell r="K506">
            <v>219568830</v>
          </cell>
          <cell r="M506" t="str">
            <v>AE</v>
          </cell>
          <cell r="N506">
            <v>400191</v>
          </cell>
          <cell r="O506" t="str">
            <v>QZP7</v>
          </cell>
          <cell r="P506" t="str">
            <v>Publico</v>
          </cell>
          <cell r="Q506">
            <v>3</v>
          </cell>
        </row>
        <row r="507">
          <cell r="A507">
            <v>171876</v>
          </cell>
          <cell r="B507">
            <v>600079651</v>
          </cell>
          <cell r="C507" t="str">
            <v>Agrupamento de Escolas Ferreira de Castro, Sintra</v>
          </cell>
          <cell r="D507" t="str">
            <v>Lisboa e Vale do Tejo</v>
          </cell>
          <cell r="E507" t="str">
            <v>Lisboa</v>
          </cell>
          <cell r="F507" t="str">
            <v>Sintra</v>
          </cell>
          <cell r="G507" t="str">
            <v>DL_21</v>
          </cell>
          <cell r="H507">
            <v>0</v>
          </cell>
          <cell r="I507" t="str">
            <v>Helena L.</v>
          </cell>
          <cell r="J507" t="str">
            <v>servicos@aefcastro.edu.gov.pt</v>
          </cell>
          <cell r="K507">
            <v>219222020</v>
          </cell>
          <cell r="L507">
            <v>219222021</v>
          </cell>
          <cell r="M507" t="str">
            <v>AE</v>
          </cell>
          <cell r="N507">
            <v>341502</v>
          </cell>
          <cell r="O507" t="str">
            <v>QZP7</v>
          </cell>
          <cell r="P507" t="str">
            <v>Publico</v>
          </cell>
          <cell r="Q507">
            <v>5</v>
          </cell>
        </row>
        <row r="508">
          <cell r="A508">
            <v>171888</v>
          </cell>
          <cell r="B508">
            <v>600079538</v>
          </cell>
          <cell r="C508" t="str">
            <v>Agrupamento de Escolas Professor Agostinho da Silva, Sintra</v>
          </cell>
          <cell r="D508" t="str">
            <v>Lisboa e Vale do Tejo</v>
          </cell>
          <cell r="E508" t="str">
            <v>Lisboa</v>
          </cell>
          <cell r="F508" t="str">
            <v>Sintra</v>
          </cell>
          <cell r="G508" t="str">
            <v>DL_21</v>
          </cell>
          <cell r="H508">
            <v>0</v>
          </cell>
          <cell r="I508" t="str">
            <v>Helena L.</v>
          </cell>
          <cell r="J508" t="str">
            <v>servicos@aepasilva.edu.gov.pt</v>
          </cell>
          <cell r="K508">
            <v>219818470</v>
          </cell>
          <cell r="L508">
            <v>219818471</v>
          </cell>
          <cell r="M508" t="str">
            <v>AE</v>
          </cell>
          <cell r="N508">
            <v>342701</v>
          </cell>
          <cell r="O508" t="str">
            <v>QZP7</v>
          </cell>
          <cell r="P508" t="str">
            <v>Publico</v>
          </cell>
          <cell r="Q508">
            <v>4</v>
          </cell>
        </row>
        <row r="509">
          <cell r="A509">
            <v>171890</v>
          </cell>
          <cell r="B509">
            <v>600079759</v>
          </cell>
          <cell r="C509" t="str">
            <v>Agrupamento de Escolas Visconde de Juromenha, Sintra</v>
          </cell>
          <cell r="D509" t="str">
            <v>Lisboa e Vale do Tejo</v>
          </cell>
          <cell r="E509" t="str">
            <v>Lisboa</v>
          </cell>
          <cell r="F509" t="str">
            <v>Sintra</v>
          </cell>
          <cell r="G509" t="str">
            <v>DL_21</v>
          </cell>
          <cell r="H509">
            <v>0</v>
          </cell>
          <cell r="I509" t="str">
            <v>Helena L.</v>
          </cell>
          <cell r="J509" t="str">
            <v>servicos@aevjuromenha.edu.gov.pt</v>
          </cell>
          <cell r="K509">
            <v>219169430</v>
          </cell>
          <cell r="L509">
            <v>219169438</v>
          </cell>
          <cell r="M509" t="str">
            <v>AE</v>
          </cell>
          <cell r="N509">
            <v>343419</v>
          </cell>
          <cell r="O509" t="str">
            <v>QZP7</v>
          </cell>
          <cell r="P509" t="str">
            <v>Publico</v>
          </cell>
          <cell r="Q509">
            <v>3</v>
          </cell>
        </row>
        <row r="510">
          <cell r="A510">
            <v>171906</v>
          </cell>
          <cell r="B510">
            <v>600080072</v>
          </cell>
          <cell r="C510" t="str">
            <v>Agrupamento de Escolas Adelaide Cabette, Odivelas</v>
          </cell>
          <cell r="D510" t="str">
            <v>Lisboa e Vale do Tejo</v>
          </cell>
          <cell r="E510" t="str">
            <v>Lisboa</v>
          </cell>
          <cell r="F510" t="str">
            <v>Odivelas</v>
          </cell>
          <cell r="G510" t="str">
            <v>DL_21</v>
          </cell>
          <cell r="H510">
            <v>0</v>
          </cell>
          <cell r="I510" t="str">
            <v>Helena L.</v>
          </cell>
          <cell r="J510" t="str">
            <v>servicos@aeacabette.edu.gov.pt</v>
          </cell>
          <cell r="K510">
            <v>219348280</v>
          </cell>
          <cell r="L510">
            <v>219348284</v>
          </cell>
          <cell r="M510" t="str">
            <v>AE</v>
          </cell>
          <cell r="N510">
            <v>400609</v>
          </cell>
          <cell r="O510" t="str">
            <v>QZP7</v>
          </cell>
          <cell r="P510" t="str">
            <v>Publico</v>
          </cell>
          <cell r="Q510">
            <v>8</v>
          </cell>
        </row>
        <row r="511">
          <cell r="A511">
            <v>171918</v>
          </cell>
          <cell r="B511">
            <v>600079678</v>
          </cell>
          <cell r="C511" t="str">
            <v>Agrupamento de Escolas a Sudoeste de Odivelas</v>
          </cell>
          <cell r="D511" t="str">
            <v>Lisboa e Vale do Tejo</v>
          </cell>
          <cell r="E511" t="str">
            <v>Lisboa</v>
          </cell>
          <cell r="F511" t="str">
            <v>Odivelas</v>
          </cell>
          <cell r="G511" t="str">
            <v>DL_21</v>
          </cell>
          <cell r="H511">
            <v>0</v>
          </cell>
          <cell r="I511" t="str">
            <v>Helena L.</v>
          </cell>
          <cell r="J511" t="str">
            <v>servicos@aeso.edu.gov.pt</v>
          </cell>
          <cell r="K511">
            <v>219341031</v>
          </cell>
          <cell r="L511">
            <v>219341120</v>
          </cell>
          <cell r="M511" t="str">
            <v>AE</v>
          </cell>
          <cell r="N511">
            <v>340340</v>
          </cell>
          <cell r="O511" t="str">
            <v>QZP7</v>
          </cell>
          <cell r="P511" t="str">
            <v>Publico</v>
          </cell>
          <cell r="Q511">
            <v>5</v>
          </cell>
        </row>
        <row r="512">
          <cell r="A512">
            <v>171920</v>
          </cell>
          <cell r="B512">
            <v>600079457</v>
          </cell>
          <cell r="C512" t="str">
            <v>Agrupamento de Escolas de Caneças, Odivelas</v>
          </cell>
          <cell r="D512" t="str">
            <v>Lisboa e Vale do Tejo</v>
          </cell>
          <cell r="E512" t="str">
            <v>Lisboa</v>
          </cell>
          <cell r="F512" t="str">
            <v>Odivelas</v>
          </cell>
          <cell r="G512" t="str">
            <v>DL_21</v>
          </cell>
          <cell r="H512">
            <v>0</v>
          </cell>
          <cell r="I512" t="str">
            <v>Helena L.</v>
          </cell>
          <cell r="J512" t="str">
            <v>servicos@aecanecas.edu.gov.pt</v>
          </cell>
          <cell r="K512">
            <v>219809630</v>
          </cell>
          <cell r="M512" t="str">
            <v>AE</v>
          </cell>
          <cell r="N512">
            <v>403544</v>
          </cell>
          <cell r="O512" t="str">
            <v>QZP7</v>
          </cell>
          <cell r="P512" t="str">
            <v>Publico</v>
          </cell>
          <cell r="Q512">
            <v>6</v>
          </cell>
        </row>
        <row r="513">
          <cell r="A513">
            <v>171943</v>
          </cell>
          <cell r="B513">
            <v>600079570</v>
          </cell>
          <cell r="C513" t="str">
            <v>Agrupamento de Escolas Passos Manuel, Lisboa</v>
          </cell>
          <cell r="D513" t="str">
            <v>Lisboa e Vale do Tejo</v>
          </cell>
          <cell r="E513" t="str">
            <v>Lisboa</v>
          </cell>
          <cell r="F513" t="str">
            <v>Lisboa</v>
          </cell>
          <cell r="G513" t="str">
            <v>DL_21</v>
          </cell>
          <cell r="H513">
            <v>0</v>
          </cell>
          <cell r="I513" t="str">
            <v>Helena L.</v>
          </cell>
          <cell r="J513" t="str">
            <v>servicos@aepassosmanuel.edu.gov.pt</v>
          </cell>
          <cell r="K513">
            <v>213955191</v>
          </cell>
          <cell r="L513">
            <v>213931175</v>
          </cell>
          <cell r="M513" t="str">
            <v>AE</v>
          </cell>
          <cell r="N513">
            <v>402436</v>
          </cell>
          <cell r="O513" t="str">
            <v>QZP7</v>
          </cell>
          <cell r="P513" t="str">
            <v>Publico</v>
          </cell>
          <cell r="Q513">
            <v>6</v>
          </cell>
        </row>
        <row r="514">
          <cell r="A514">
            <v>171955</v>
          </cell>
          <cell r="B514">
            <v>600080110</v>
          </cell>
          <cell r="C514" t="str">
            <v>Agrupamento de Escolas Nuno Gonçalves, Lisboa</v>
          </cell>
          <cell r="D514" t="str">
            <v>Lisboa e Vale do Tejo</v>
          </cell>
          <cell r="E514" t="str">
            <v>Lisboa</v>
          </cell>
          <cell r="F514" t="str">
            <v>Lisboa</v>
          </cell>
          <cell r="G514" t="str">
            <v>DL_21</v>
          </cell>
          <cell r="H514">
            <v>0</v>
          </cell>
          <cell r="I514" t="str">
            <v>Helena L.</v>
          </cell>
          <cell r="J514" t="str">
            <v>servicos@aengoncalves.edu.gov.pt</v>
          </cell>
          <cell r="K514">
            <v>218150086</v>
          </cell>
          <cell r="L514">
            <v>218147456</v>
          </cell>
          <cell r="M514" t="str">
            <v>AE</v>
          </cell>
          <cell r="N514">
            <v>342361</v>
          </cell>
          <cell r="O514" t="str">
            <v>QZP7</v>
          </cell>
          <cell r="P514" t="str">
            <v>Publico</v>
          </cell>
          <cell r="Q514">
            <v>6</v>
          </cell>
        </row>
        <row r="515">
          <cell r="A515">
            <v>171967</v>
          </cell>
          <cell r="B515">
            <v>600080030</v>
          </cell>
          <cell r="C515" t="str">
            <v>Agrupamento de Escolas D. João II, Caldas da Rainha</v>
          </cell>
          <cell r="D515" t="str">
            <v>Lisboa e Vale do Tejo</v>
          </cell>
          <cell r="E515" t="str">
            <v>Leiria</v>
          </cell>
          <cell r="F515" t="str">
            <v>Caldas da Rainha</v>
          </cell>
          <cell r="G515" t="str">
            <v>DL_21</v>
          </cell>
          <cell r="H515">
            <v>0</v>
          </cell>
          <cell r="I515" t="str">
            <v>Elsa</v>
          </cell>
          <cell r="J515" t="str">
            <v>servicos@agdjoao.edu.gov.pt</v>
          </cell>
          <cell r="K515">
            <v>262870700</v>
          </cell>
          <cell r="M515" t="str">
            <v>AE</v>
          </cell>
          <cell r="N515">
            <v>340807</v>
          </cell>
          <cell r="O515" t="str">
            <v>QZP6</v>
          </cell>
          <cell r="P515" t="str">
            <v>Publico</v>
          </cell>
          <cell r="Q515">
            <v>13</v>
          </cell>
        </row>
        <row r="516">
          <cell r="A516">
            <v>171979</v>
          </cell>
          <cell r="B516">
            <v>600079732</v>
          </cell>
          <cell r="C516" t="str">
            <v>Agrupamento de Escolas Conde de Oeiras, Oeiras</v>
          </cell>
          <cell r="D516" t="str">
            <v>Lisboa e Vale do Tejo</v>
          </cell>
          <cell r="E516" t="str">
            <v>Lisboa</v>
          </cell>
          <cell r="F516" t="str">
            <v>Oeiras</v>
          </cell>
          <cell r="G516" t="str">
            <v>APROXIMAR</v>
          </cell>
          <cell r="H516" t="str">
            <v>Oeiras</v>
          </cell>
          <cell r="I516" t="str">
            <v>Helena L.</v>
          </cell>
          <cell r="J516" t="str">
            <v>servicos@condeoeiras.edu.gov.pt</v>
          </cell>
          <cell r="K516">
            <v>214560129</v>
          </cell>
          <cell r="L516">
            <v>214563283</v>
          </cell>
          <cell r="M516" t="str">
            <v>AE</v>
          </cell>
          <cell r="N516">
            <v>340601</v>
          </cell>
          <cell r="O516" t="str">
            <v>QZP7</v>
          </cell>
          <cell r="P516" t="str">
            <v>Publico</v>
          </cell>
          <cell r="Q516">
            <v>3</v>
          </cell>
        </row>
        <row r="517">
          <cell r="A517">
            <v>171980</v>
          </cell>
          <cell r="B517">
            <v>600079686</v>
          </cell>
          <cell r="C517" t="str">
            <v>Agrupamento de Escolas de São Julião da Barra, Oeiras</v>
          </cell>
          <cell r="D517" t="str">
            <v>Lisboa e Vale do Tejo</v>
          </cell>
          <cell r="E517" t="str">
            <v>Lisboa</v>
          </cell>
          <cell r="F517" t="str">
            <v>Oeiras</v>
          </cell>
          <cell r="G517" t="str">
            <v>APROXIMAR</v>
          </cell>
          <cell r="H517" t="str">
            <v>Oeiras</v>
          </cell>
          <cell r="I517" t="str">
            <v>Helena L.</v>
          </cell>
          <cell r="J517" t="str">
            <v>servicos@aesjbarra.edu.gov.pt</v>
          </cell>
          <cell r="K517">
            <v>214406990</v>
          </cell>
          <cell r="L517">
            <v>214439611</v>
          </cell>
          <cell r="M517" t="str">
            <v>AE</v>
          </cell>
          <cell r="N517">
            <v>400439</v>
          </cell>
          <cell r="O517" t="str">
            <v>QZP7</v>
          </cell>
          <cell r="P517" t="str">
            <v>Publico</v>
          </cell>
          <cell r="Q517">
            <v>5</v>
          </cell>
        </row>
        <row r="518">
          <cell r="A518">
            <v>171992</v>
          </cell>
          <cell r="B518">
            <v>600079597</v>
          </cell>
          <cell r="C518" t="str">
            <v>Agrupamento de Escolas D. Dinis, Odivelas</v>
          </cell>
          <cell r="D518" t="str">
            <v>Lisboa e Vale do Tejo</v>
          </cell>
          <cell r="E518" t="str">
            <v>Lisboa</v>
          </cell>
          <cell r="F518" t="str">
            <v>Odivelas</v>
          </cell>
          <cell r="G518" t="str">
            <v>DL_21</v>
          </cell>
          <cell r="H518">
            <v>0</v>
          </cell>
          <cell r="I518" t="str">
            <v>Helena L.</v>
          </cell>
          <cell r="J518" t="str">
            <v>servicos@ddinis-odivelas.edu.gov.pt</v>
          </cell>
          <cell r="K518">
            <v>219345300</v>
          </cell>
          <cell r="L518">
            <v>219345307</v>
          </cell>
          <cell r="M518" t="str">
            <v>AE</v>
          </cell>
          <cell r="N518">
            <v>342660</v>
          </cell>
          <cell r="O518" t="str">
            <v>QZP7</v>
          </cell>
          <cell r="P518" t="str">
            <v>Publico</v>
          </cell>
          <cell r="Q518">
            <v>3</v>
          </cell>
        </row>
        <row r="519">
          <cell r="A519">
            <v>172029</v>
          </cell>
          <cell r="B519">
            <v>600079325</v>
          </cell>
          <cell r="C519" t="str">
            <v>Agrupamento de Escolas Luís de Sttau Monteiro, Loures</v>
          </cell>
          <cell r="D519" t="str">
            <v>Lisboa e Vale do Tejo</v>
          </cell>
          <cell r="E519" t="str">
            <v>Lisboa</v>
          </cell>
          <cell r="F519" t="str">
            <v>Loures</v>
          </cell>
          <cell r="G519">
            <v>0</v>
          </cell>
          <cell r="H519">
            <v>0</v>
          </cell>
          <cell r="I519" t="str">
            <v>Helena L.</v>
          </cell>
          <cell r="J519" t="str">
            <v>servicos@aelsm.edu.gov.pt</v>
          </cell>
          <cell r="K519">
            <v>219838330</v>
          </cell>
          <cell r="L519">
            <v>219838334</v>
          </cell>
          <cell r="M519" t="str">
            <v>AE</v>
          </cell>
          <cell r="N519">
            <v>341976</v>
          </cell>
          <cell r="O519" t="str">
            <v>QZP7</v>
          </cell>
          <cell r="P519" t="str">
            <v>Publico</v>
          </cell>
          <cell r="Q519">
            <v>13</v>
          </cell>
        </row>
        <row r="520">
          <cell r="A520">
            <v>172030</v>
          </cell>
          <cell r="B520">
            <v>600079465</v>
          </cell>
          <cell r="C520" t="str">
            <v>Agrupamento de Escolas João Villaret, Loures</v>
          </cell>
          <cell r="D520" t="str">
            <v>Lisboa e Vale do Tejo</v>
          </cell>
          <cell r="E520" t="str">
            <v>Lisboa</v>
          </cell>
          <cell r="F520" t="str">
            <v>Loures</v>
          </cell>
          <cell r="G520">
            <v>0</v>
          </cell>
          <cell r="H520">
            <v>0</v>
          </cell>
          <cell r="I520" t="str">
            <v>Helena L.</v>
          </cell>
          <cell r="J520" t="str">
            <v>servicos@aejvillaret.edu.gov.pt</v>
          </cell>
          <cell r="K520">
            <v>219832678</v>
          </cell>
          <cell r="L520">
            <v>219836802</v>
          </cell>
          <cell r="M520" t="str">
            <v>AE</v>
          </cell>
          <cell r="N520">
            <v>341988</v>
          </cell>
          <cell r="O520" t="str">
            <v>QZP7</v>
          </cell>
          <cell r="P520" t="str">
            <v>Publico</v>
          </cell>
          <cell r="Q520">
            <v>10</v>
          </cell>
        </row>
        <row r="521">
          <cell r="A521">
            <v>172042</v>
          </cell>
          <cell r="B521">
            <v>600079899</v>
          </cell>
          <cell r="C521" t="str">
            <v>Agrupamento de Escolas General Humberto Delgado, Loures</v>
          </cell>
          <cell r="D521" t="str">
            <v>Lisboa e Vale do Tejo</v>
          </cell>
          <cell r="E521" t="str">
            <v>Lisboa</v>
          </cell>
          <cell r="F521" t="str">
            <v>Loures</v>
          </cell>
          <cell r="G521">
            <v>0</v>
          </cell>
          <cell r="H521">
            <v>0</v>
          </cell>
          <cell r="I521" t="str">
            <v>Helena L.</v>
          </cell>
          <cell r="J521" t="str">
            <v>servicos@aeghd.edu.gov.pt</v>
          </cell>
          <cell r="K521">
            <v>219897740</v>
          </cell>
          <cell r="L521">
            <v>219897741</v>
          </cell>
          <cell r="M521" t="str">
            <v>AE</v>
          </cell>
          <cell r="N521">
            <v>403532</v>
          </cell>
          <cell r="O521" t="str">
            <v>QZP7</v>
          </cell>
          <cell r="P521" t="str">
            <v>Publico</v>
          </cell>
          <cell r="Q521">
            <v>4</v>
          </cell>
        </row>
        <row r="522">
          <cell r="A522">
            <v>172054</v>
          </cell>
          <cell r="B522">
            <v>600079929</v>
          </cell>
          <cell r="C522" t="str">
            <v>Agrupamento de Escolas José Afonso, Loures</v>
          </cell>
          <cell r="D522" t="str">
            <v>Lisboa e Vale do Tejo</v>
          </cell>
          <cell r="E522" t="str">
            <v>Lisboa</v>
          </cell>
          <cell r="F522" t="str">
            <v>Loures</v>
          </cell>
          <cell r="G522">
            <v>0</v>
          </cell>
          <cell r="H522">
            <v>0</v>
          </cell>
          <cell r="I522" t="str">
            <v>Helena L.</v>
          </cell>
          <cell r="J522" t="str">
            <v>servicos@esjaloures.edu.gov.pt</v>
          </cell>
          <cell r="K522">
            <v>219827110</v>
          </cell>
          <cell r="L522">
            <v>219827128</v>
          </cell>
          <cell r="M522" t="str">
            <v>AE</v>
          </cell>
          <cell r="N522">
            <v>400610</v>
          </cell>
          <cell r="O522" t="str">
            <v>QZP7</v>
          </cell>
          <cell r="P522" t="str">
            <v>Publico</v>
          </cell>
          <cell r="Q522">
            <v>6</v>
          </cell>
        </row>
        <row r="523">
          <cell r="A523">
            <v>172066</v>
          </cell>
          <cell r="B523">
            <v>600079694</v>
          </cell>
          <cell r="C523" t="str">
            <v>Agrupamento de Escolas da Bobadela, Loures</v>
          </cell>
          <cell r="D523" t="str">
            <v>Lisboa e Vale do Tejo</v>
          </cell>
          <cell r="E523" t="str">
            <v>Lisboa</v>
          </cell>
          <cell r="F523" t="str">
            <v>Loures</v>
          </cell>
          <cell r="G523">
            <v>0</v>
          </cell>
          <cell r="H523">
            <v>0</v>
          </cell>
          <cell r="I523" t="str">
            <v>Helena L.</v>
          </cell>
          <cell r="J523" t="str">
            <v>servicos@aebobadela.edu.gov.pt</v>
          </cell>
          <cell r="K523">
            <v>219550017</v>
          </cell>
          <cell r="L523">
            <v>219558187</v>
          </cell>
          <cell r="M523" t="str">
            <v>AE</v>
          </cell>
          <cell r="N523">
            <v>344667</v>
          </cell>
          <cell r="O523" t="str">
            <v>QZP7</v>
          </cell>
          <cell r="P523" t="str">
            <v>Publico</v>
          </cell>
          <cell r="Q523">
            <v>5</v>
          </cell>
        </row>
        <row r="524">
          <cell r="A524">
            <v>172078</v>
          </cell>
          <cell r="B524">
            <v>600079007</v>
          </cell>
          <cell r="C524" t="str">
            <v>Agrupamento de Escolas de Santa Iria de Azoia, Loures</v>
          </cell>
          <cell r="D524" t="str">
            <v>Lisboa e Vale do Tejo</v>
          </cell>
          <cell r="E524" t="str">
            <v>Lisboa</v>
          </cell>
          <cell r="F524" t="str">
            <v>Loures</v>
          </cell>
          <cell r="G524">
            <v>0</v>
          </cell>
          <cell r="H524">
            <v>0</v>
          </cell>
          <cell r="I524" t="str">
            <v>Helena L.</v>
          </cell>
          <cell r="J524" t="str">
            <v>servicos@aesia.edu.gov.pt</v>
          </cell>
          <cell r="K524">
            <v>219533260</v>
          </cell>
          <cell r="L524">
            <v>219533268</v>
          </cell>
          <cell r="M524" t="str">
            <v>AE</v>
          </cell>
          <cell r="N524">
            <v>344643</v>
          </cell>
          <cell r="O524" t="str">
            <v>QZP7</v>
          </cell>
          <cell r="P524" t="str">
            <v>Publico</v>
          </cell>
          <cell r="Q524">
            <v>7</v>
          </cell>
        </row>
        <row r="525">
          <cell r="A525">
            <v>172080</v>
          </cell>
          <cell r="B525">
            <v>600079341</v>
          </cell>
          <cell r="C525" t="str">
            <v>Agrupamento de Escolas de São João da Talha, Loures</v>
          </cell>
          <cell r="D525" t="str">
            <v>Lisboa e Vale do Tejo</v>
          </cell>
          <cell r="E525" t="str">
            <v>Lisboa</v>
          </cell>
          <cell r="F525" t="str">
            <v>Loures</v>
          </cell>
          <cell r="G525">
            <v>0</v>
          </cell>
          <cell r="H525">
            <v>0</v>
          </cell>
          <cell r="I525" t="str">
            <v>Helena L.</v>
          </cell>
          <cell r="J525" t="str">
            <v>servicos@aesjt.edu.gov.pt</v>
          </cell>
          <cell r="K525">
            <v>219947410</v>
          </cell>
          <cell r="L525">
            <v>219947417</v>
          </cell>
          <cell r="M525" t="str">
            <v>AE</v>
          </cell>
          <cell r="N525">
            <v>404664</v>
          </cell>
          <cell r="O525" t="str">
            <v>QZP7</v>
          </cell>
          <cell r="P525" t="str">
            <v>Publico</v>
          </cell>
          <cell r="Q525">
            <v>6</v>
          </cell>
        </row>
        <row r="526">
          <cell r="A526">
            <v>172091</v>
          </cell>
          <cell r="B526">
            <v>600079767</v>
          </cell>
          <cell r="C526" t="str">
            <v>Agrupamento de Escolas Eduardo Gageiro, Loures</v>
          </cell>
          <cell r="D526" t="str">
            <v>Lisboa e Vale do Tejo</v>
          </cell>
          <cell r="E526" t="str">
            <v>Lisboa</v>
          </cell>
          <cell r="F526" t="str">
            <v>Loures</v>
          </cell>
          <cell r="G526">
            <v>0</v>
          </cell>
          <cell r="H526">
            <v>0</v>
          </cell>
          <cell r="I526" t="str">
            <v>Helena L.</v>
          </cell>
          <cell r="J526" t="str">
            <v>servicos@eduga.edu.gov.pt</v>
          </cell>
          <cell r="K526">
            <v>219499800</v>
          </cell>
          <cell r="L526">
            <v>219499803</v>
          </cell>
          <cell r="M526" t="str">
            <v>AE</v>
          </cell>
          <cell r="N526">
            <v>403519</v>
          </cell>
          <cell r="O526" t="str">
            <v>QZP7</v>
          </cell>
          <cell r="P526" t="str">
            <v>Publico</v>
          </cell>
          <cell r="Q526">
            <v>7</v>
          </cell>
        </row>
        <row r="527">
          <cell r="A527">
            <v>172108</v>
          </cell>
          <cell r="B527">
            <v>600079198</v>
          </cell>
          <cell r="C527" t="str">
            <v>Agrupamento de Escolas Maria Keil, Loures</v>
          </cell>
          <cell r="D527" t="str">
            <v>Lisboa e Vale do Tejo</v>
          </cell>
          <cell r="E527" t="str">
            <v>Lisboa</v>
          </cell>
          <cell r="F527" t="str">
            <v>Loures</v>
          </cell>
          <cell r="G527">
            <v>0</v>
          </cell>
          <cell r="H527">
            <v>0</v>
          </cell>
          <cell r="I527" t="str">
            <v>Helena L.</v>
          </cell>
          <cell r="J527" t="str">
            <v>servicos@aemkeil.edu.gov.pt</v>
          </cell>
          <cell r="K527">
            <v>219487520</v>
          </cell>
          <cell r="L527">
            <v>219487521</v>
          </cell>
          <cell r="M527" t="str">
            <v>AE</v>
          </cell>
          <cell r="N527">
            <v>330371</v>
          </cell>
          <cell r="O527" t="str">
            <v>QZP7</v>
          </cell>
          <cell r="P527" t="str">
            <v>Publico</v>
          </cell>
          <cell r="Q527">
            <v>3</v>
          </cell>
        </row>
        <row r="528">
          <cell r="A528">
            <v>172110</v>
          </cell>
          <cell r="B528">
            <v>600085279</v>
          </cell>
          <cell r="C528" t="str">
            <v>Agrupamento de Escolas Linda-a-Velha e Queijas, Oeiras</v>
          </cell>
          <cell r="D528" t="str">
            <v>Lisboa e Vale do Tejo</v>
          </cell>
          <cell r="E528" t="str">
            <v>Lisboa</v>
          </cell>
          <cell r="F528" t="str">
            <v>Oeiras</v>
          </cell>
          <cell r="G528" t="str">
            <v>APROXIMAR</v>
          </cell>
          <cell r="H528" t="str">
            <v>Oeiras</v>
          </cell>
          <cell r="I528" t="str">
            <v>Helena L.</v>
          </cell>
          <cell r="J528" t="str">
            <v>servicos@aelavq.edu.gov.pt</v>
          </cell>
          <cell r="K528">
            <v>214191472</v>
          </cell>
          <cell r="L528">
            <v>211315334</v>
          </cell>
          <cell r="M528" t="str">
            <v>AE</v>
          </cell>
          <cell r="N528">
            <v>403489</v>
          </cell>
          <cell r="O528" t="str">
            <v>QZP7</v>
          </cell>
          <cell r="P528" t="str">
            <v>Publico</v>
          </cell>
          <cell r="Q528">
            <v>7</v>
          </cell>
        </row>
        <row r="529">
          <cell r="A529">
            <v>172121</v>
          </cell>
          <cell r="B529">
            <v>600078906</v>
          </cell>
          <cell r="C529" t="str">
            <v>Agrupamento de Escolas de Queluz-Belas, Sintra</v>
          </cell>
          <cell r="D529" t="str">
            <v>Lisboa e Vale do Tejo</v>
          </cell>
          <cell r="E529" t="str">
            <v>Lisboa</v>
          </cell>
          <cell r="F529" t="str">
            <v>Sintra</v>
          </cell>
          <cell r="G529" t="str">
            <v>DL_21</v>
          </cell>
          <cell r="H529">
            <v>0</v>
          </cell>
          <cell r="I529" t="str">
            <v>Helena L.</v>
          </cell>
          <cell r="J529" t="str">
            <v>servicos@aequeluz-belas.edu.gov.pt</v>
          </cell>
          <cell r="K529">
            <v>214343200</v>
          </cell>
          <cell r="L529">
            <v>214343204</v>
          </cell>
          <cell r="M529" t="str">
            <v>AE</v>
          </cell>
          <cell r="N529">
            <v>402369</v>
          </cell>
          <cell r="O529" t="str">
            <v>QZP7</v>
          </cell>
          <cell r="P529" t="str">
            <v>Publico</v>
          </cell>
          <cell r="Q529">
            <v>10</v>
          </cell>
        </row>
        <row r="530">
          <cell r="A530">
            <v>172133</v>
          </cell>
          <cell r="B530">
            <v>600080145</v>
          </cell>
          <cell r="C530" t="str">
            <v>Agrupamento de Escolas Escultor Francisco dos Santos, Sintra</v>
          </cell>
          <cell r="D530" t="str">
            <v>Lisboa e Vale do Tejo</v>
          </cell>
          <cell r="E530" t="str">
            <v>Lisboa</v>
          </cell>
          <cell r="F530" t="str">
            <v>Sintra</v>
          </cell>
          <cell r="G530" t="str">
            <v>DL_21</v>
          </cell>
          <cell r="H530">
            <v>0</v>
          </cell>
          <cell r="I530" t="str">
            <v>Helena L.</v>
          </cell>
          <cell r="J530" t="str">
            <v>servicos@aeefs.edu.gov.pt</v>
          </cell>
          <cell r="K530">
            <v>219169650</v>
          </cell>
          <cell r="M530" t="str">
            <v>AE</v>
          </cell>
          <cell r="N530">
            <v>346743</v>
          </cell>
          <cell r="O530" t="str">
            <v>QZP7</v>
          </cell>
          <cell r="P530" t="str">
            <v>Publico</v>
          </cell>
          <cell r="Q530">
            <v>3</v>
          </cell>
        </row>
        <row r="531">
          <cell r="A531">
            <v>172145</v>
          </cell>
          <cell r="B531">
            <v>600080188</v>
          </cell>
          <cell r="C531" t="str">
            <v>Agrupamento de Escolas José Maria dos Santos, Palmela</v>
          </cell>
          <cell r="D531" t="str">
            <v>Lisboa e Vale do Tejo</v>
          </cell>
          <cell r="E531" t="str">
            <v>Setúbal</v>
          </cell>
          <cell r="F531" t="str">
            <v>Palmela</v>
          </cell>
          <cell r="G531">
            <v>0</v>
          </cell>
          <cell r="H531">
            <v>0</v>
          </cell>
          <cell r="I531" t="str">
            <v>Madalena</v>
          </cell>
          <cell r="J531" t="str">
            <v>servicos@aejsantos.edu.gov.pt</v>
          </cell>
          <cell r="K531">
            <v>212388630</v>
          </cell>
          <cell r="L531">
            <v>212388638</v>
          </cell>
          <cell r="M531" t="str">
            <v>AE</v>
          </cell>
          <cell r="N531">
            <v>341836</v>
          </cell>
          <cell r="O531" t="str">
            <v>QZP7</v>
          </cell>
          <cell r="P531" t="str">
            <v>Publico</v>
          </cell>
          <cell r="Q531">
            <v>10</v>
          </cell>
        </row>
        <row r="532">
          <cell r="A532">
            <v>172157</v>
          </cell>
          <cell r="B532">
            <v>600080900</v>
          </cell>
          <cell r="C532" t="str">
            <v>Agrupamento de Escolas D. António de Ataíde, Vila Franca de Xira</v>
          </cell>
          <cell r="D532" t="str">
            <v>Lisboa e Vale do Tejo</v>
          </cell>
          <cell r="E532" t="str">
            <v>Lisboa</v>
          </cell>
          <cell r="F532" t="str">
            <v>Vila Franca de Xira</v>
          </cell>
          <cell r="G532" t="str">
            <v>DL_21</v>
          </cell>
          <cell r="H532">
            <v>0</v>
          </cell>
          <cell r="I532" t="str">
            <v>Helena L.</v>
          </cell>
          <cell r="J532" t="str">
            <v>servicos@aeaataide.edu.gov.pt</v>
          </cell>
          <cell r="K532">
            <v>263287230</v>
          </cell>
          <cell r="M532" t="str">
            <v>AE</v>
          </cell>
          <cell r="N532">
            <v>346639</v>
          </cell>
          <cell r="O532" t="str">
            <v>QZP7</v>
          </cell>
          <cell r="P532" t="str">
            <v>Publico</v>
          </cell>
          <cell r="Q532">
            <v>4</v>
          </cell>
        </row>
        <row r="533">
          <cell r="A533">
            <v>172169</v>
          </cell>
          <cell r="B533">
            <v>600082229</v>
          </cell>
          <cell r="C533" t="str">
            <v>Agrupamento de Escolas Lima de Freitas, Setúbal</v>
          </cell>
          <cell r="D533" t="str">
            <v>Lisboa e Vale do Tejo</v>
          </cell>
          <cell r="E533" t="str">
            <v>Setúbal</v>
          </cell>
          <cell r="F533" t="str">
            <v>Setúbal</v>
          </cell>
          <cell r="G533">
            <v>0</v>
          </cell>
          <cell r="H533">
            <v>0</v>
          </cell>
          <cell r="I533" t="str">
            <v>Madalena</v>
          </cell>
          <cell r="J533" t="str">
            <v>servicos@aelimafreitas.edu.gov.pt</v>
          </cell>
          <cell r="K533">
            <v>265541110</v>
          </cell>
          <cell r="L533">
            <v>26554111</v>
          </cell>
          <cell r="M533" t="str">
            <v>AE</v>
          </cell>
          <cell r="N533">
            <v>402989</v>
          </cell>
          <cell r="O533" t="str">
            <v>QZP7</v>
          </cell>
          <cell r="P533" t="str">
            <v>Publico</v>
          </cell>
          <cell r="Q533">
            <v>3</v>
          </cell>
        </row>
        <row r="534">
          <cell r="A534">
            <v>172170</v>
          </cell>
          <cell r="B534">
            <v>600085228</v>
          </cell>
          <cell r="C534" t="str">
            <v>Agrupamento de Escolas Raul Proença, Caldas da Rainha</v>
          </cell>
          <cell r="D534" t="str">
            <v>Lisboa e Vale do Tejo</v>
          </cell>
          <cell r="E534" t="str">
            <v>Leiria</v>
          </cell>
          <cell r="F534" t="str">
            <v>Caldas da Rainha</v>
          </cell>
          <cell r="G534" t="str">
            <v>DL_21</v>
          </cell>
          <cell r="H534">
            <v>0</v>
          </cell>
          <cell r="I534" t="str">
            <v>Elsa</v>
          </cell>
          <cell r="J534" t="str">
            <v>servicos@aerp.edu.gov.pt</v>
          </cell>
          <cell r="K534">
            <v>262840560</v>
          </cell>
          <cell r="L534">
            <v>262840565</v>
          </cell>
          <cell r="M534" t="str">
            <v>AE</v>
          </cell>
          <cell r="N534">
            <v>402667</v>
          </cell>
          <cell r="O534" t="str">
            <v>QZP6</v>
          </cell>
          <cell r="P534" t="str">
            <v>Publico</v>
          </cell>
          <cell r="Q534">
            <v>11</v>
          </cell>
        </row>
        <row r="535">
          <cell r="A535">
            <v>172182</v>
          </cell>
          <cell r="B535">
            <v>600081630</v>
          </cell>
          <cell r="C535" t="str">
            <v>Agrupamento de Escolas Dr. Azevedo Neves, Amadora</v>
          </cell>
          <cell r="D535" t="str">
            <v>Lisboa e Vale do Tejo</v>
          </cell>
          <cell r="E535" t="str">
            <v>Lisboa</v>
          </cell>
          <cell r="F535" t="str">
            <v>Amadora</v>
          </cell>
          <cell r="G535" t="str">
            <v>APROXIMAR</v>
          </cell>
          <cell r="H535" t="str">
            <v>Amadora</v>
          </cell>
          <cell r="I535" t="str">
            <v>Helena L.</v>
          </cell>
          <cell r="J535" t="str">
            <v>servicos@agan.edu.gov.pt</v>
          </cell>
          <cell r="K535">
            <v>214906036</v>
          </cell>
          <cell r="L535">
            <v>214906031</v>
          </cell>
          <cell r="M535" t="str">
            <v>AE</v>
          </cell>
          <cell r="N535">
            <v>401420</v>
          </cell>
          <cell r="O535" t="str">
            <v>QZP7</v>
          </cell>
          <cell r="P535" t="str">
            <v>Publico</v>
          </cell>
          <cell r="Q535">
            <v>3</v>
          </cell>
        </row>
        <row r="536">
          <cell r="A536">
            <v>172194</v>
          </cell>
          <cell r="B536">
            <v>600083098</v>
          </cell>
          <cell r="C536" t="str">
            <v>Agrupamento de Escolas Daniel Sampaio, Almada</v>
          </cell>
          <cell r="D536" t="str">
            <v>Lisboa e Vale do Tejo</v>
          </cell>
          <cell r="E536" t="str">
            <v>Setúbal</v>
          </cell>
          <cell r="F536" t="str">
            <v>Almada</v>
          </cell>
          <cell r="G536">
            <v>0</v>
          </cell>
          <cell r="H536">
            <v>0</v>
          </cell>
          <cell r="I536" t="str">
            <v>Madalena</v>
          </cell>
          <cell r="J536" t="str">
            <v>servicos@ae-danielsampaio.edu.gov.pt</v>
          </cell>
          <cell r="K536">
            <v>212945650</v>
          </cell>
          <cell r="L536">
            <v>212945653</v>
          </cell>
          <cell r="M536" t="str">
            <v>AE</v>
          </cell>
          <cell r="N536">
            <v>403260</v>
          </cell>
          <cell r="O536" t="str">
            <v>QZP7</v>
          </cell>
          <cell r="P536" t="str">
            <v>Publico</v>
          </cell>
          <cell r="Q536">
            <v>7</v>
          </cell>
        </row>
        <row r="537">
          <cell r="A537">
            <v>172200</v>
          </cell>
          <cell r="B537">
            <v>600083390</v>
          </cell>
          <cell r="C537" t="str">
            <v>Agrupamento de Escolas Professor Ruy Luís Gomes, Almada</v>
          </cell>
          <cell r="D537" t="str">
            <v>Lisboa e Vale do Tejo</v>
          </cell>
          <cell r="E537" t="str">
            <v>Setúbal</v>
          </cell>
          <cell r="F537" t="str">
            <v>Almada</v>
          </cell>
          <cell r="G537">
            <v>0</v>
          </cell>
          <cell r="H537">
            <v>0</v>
          </cell>
          <cell r="I537" t="str">
            <v>Madalena</v>
          </cell>
          <cell r="J537" t="str">
            <v>servicos@aergomes.edu.gov.pt</v>
          </cell>
          <cell r="K537">
            <v>212530759</v>
          </cell>
          <cell r="M537" t="str">
            <v>AE</v>
          </cell>
          <cell r="N537">
            <v>403258</v>
          </cell>
          <cell r="O537" t="str">
            <v>QZP7</v>
          </cell>
          <cell r="P537" t="str">
            <v>Publico</v>
          </cell>
          <cell r="Q537">
            <v>4</v>
          </cell>
        </row>
        <row r="538">
          <cell r="A538">
            <v>172212</v>
          </cell>
          <cell r="B538">
            <v>600083136</v>
          </cell>
          <cell r="C538" t="str">
            <v>Agrupamento de Escolas Anselmo de Andrade, Almada</v>
          </cell>
          <cell r="D538" t="str">
            <v>Lisboa e Vale do Tejo</v>
          </cell>
          <cell r="E538" t="str">
            <v>Setúbal</v>
          </cell>
          <cell r="F538" t="str">
            <v>Almada</v>
          </cell>
          <cell r="G538">
            <v>0</v>
          </cell>
          <cell r="H538">
            <v>0</v>
          </cell>
          <cell r="I538" t="str">
            <v>Madalena</v>
          </cell>
          <cell r="J538" t="str">
            <v>servicos@aeaa.edu.gov.pt</v>
          </cell>
          <cell r="K538">
            <v>212723590</v>
          </cell>
          <cell r="L538">
            <v>212723591</v>
          </cell>
          <cell r="M538" t="str">
            <v>AE</v>
          </cell>
          <cell r="N538">
            <v>400877</v>
          </cell>
          <cell r="O538" t="str">
            <v>QZP7</v>
          </cell>
          <cell r="P538" t="str">
            <v>Publico</v>
          </cell>
          <cell r="Q538">
            <v>3</v>
          </cell>
        </row>
        <row r="539">
          <cell r="A539">
            <v>172224</v>
          </cell>
          <cell r="B539">
            <v>600085333</v>
          </cell>
          <cell r="C539" t="str">
            <v>Agrupamento de Escolas Miguel Torga, Sintra</v>
          </cell>
          <cell r="D539" t="str">
            <v>Lisboa e Vale do Tejo</v>
          </cell>
          <cell r="E539" t="str">
            <v>Lisboa</v>
          </cell>
          <cell r="F539" t="str">
            <v>Sintra</v>
          </cell>
          <cell r="G539" t="str">
            <v>DL_21</v>
          </cell>
          <cell r="H539">
            <v>0</v>
          </cell>
          <cell r="I539" t="str">
            <v>Helena L.</v>
          </cell>
          <cell r="J539" t="str">
            <v>servicos@mtorga.edu.gov.pt</v>
          </cell>
          <cell r="K539">
            <v>214376314</v>
          </cell>
          <cell r="L539">
            <v>214307505</v>
          </cell>
          <cell r="M539" t="str">
            <v>AE</v>
          </cell>
          <cell r="N539">
            <v>402229</v>
          </cell>
          <cell r="O539" t="str">
            <v>QZP7</v>
          </cell>
          <cell r="P539" t="str">
            <v>Publico</v>
          </cell>
          <cell r="Q539">
            <v>3</v>
          </cell>
        </row>
        <row r="540">
          <cell r="A540">
            <v>400695</v>
          </cell>
          <cell r="B540">
            <v>600009920</v>
          </cell>
          <cell r="C540" t="str">
            <v>Escola Secundária Adolfo Portela, Águeda</v>
          </cell>
          <cell r="D540" t="str">
            <v>Centro</v>
          </cell>
          <cell r="E540" t="str">
            <v>Aveiro</v>
          </cell>
          <cell r="F540" t="str">
            <v>Águeda</v>
          </cell>
          <cell r="G540" t="str">
            <v>APROXIMAR</v>
          </cell>
          <cell r="H540" t="str">
            <v>Águeda</v>
          </cell>
          <cell r="I540" t="str">
            <v>Cristina A.</v>
          </cell>
          <cell r="J540" t="str">
            <v>servicos@esap.edu.gov.pt</v>
          </cell>
          <cell r="K540">
            <v>234623808</v>
          </cell>
          <cell r="L540">
            <v>234621840</v>
          </cell>
          <cell r="M540" t="str">
            <v>ENA</v>
          </cell>
          <cell r="N540">
            <v>400695</v>
          </cell>
          <cell r="O540" t="str">
            <v>QZP3</v>
          </cell>
          <cell r="P540" t="str">
            <v>Publico</v>
          </cell>
          <cell r="Q540">
            <v>1</v>
          </cell>
        </row>
        <row r="541">
          <cell r="A541">
            <v>400725</v>
          </cell>
          <cell r="B541">
            <v>600000788</v>
          </cell>
          <cell r="C541" t="str">
            <v>Escola Secundária Afonso Lopes Vieira, Leiria</v>
          </cell>
          <cell r="D541" t="str">
            <v>Centro</v>
          </cell>
          <cell r="E541" t="str">
            <v>Leiria</v>
          </cell>
          <cell r="F541" t="str">
            <v>Leiria</v>
          </cell>
          <cell r="G541" t="str">
            <v>DL_21</v>
          </cell>
          <cell r="H541">
            <v>0</v>
          </cell>
          <cell r="I541" t="str">
            <v>Elsa</v>
          </cell>
          <cell r="J541" t="str">
            <v>servicos@esalv.edu.gov.pt</v>
          </cell>
          <cell r="K541">
            <v>244880000</v>
          </cell>
          <cell r="L541">
            <v>244881178</v>
          </cell>
          <cell r="M541" t="str">
            <v>ENA</v>
          </cell>
          <cell r="N541">
            <v>400725</v>
          </cell>
          <cell r="O541" t="str">
            <v>QZP4</v>
          </cell>
          <cell r="P541" t="str">
            <v>Publico</v>
          </cell>
          <cell r="Q541">
            <v>1</v>
          </cell>
        </row>
        <row r="542">
          <cell r="A542">
            <v>400786</v>
          </cell>
          <cell r="B542">
            <v>600026957</v>
          </cell>
          <cell r="C542" t="str">
            <v>Escola Secundária Alfredo dos Reis Silveira, Cavadas, Seixal</v>
          </cell>
          <cell r="D542" t="str">
            <v>Lisboa e Vale do Tejo</v>
          </cell>
          <cell r="E542" t="str">
            <v>Setúbal</v>
          </cell>
          <cell r="F542" t="str">
            <v>Seixal</v>
          </cell>
          <cell r="G542">
            <v>0</v>
          </cell>
          <cell r="H542">
            <v>0</v>
          </cell>
          <cell r="I542" t="str">
            <v>Madalena</v>
          </cell>
          <cell r="J542" t="str">
            <v>servicos@esasilveira.edu.gov.pt</v>
          </cell>
          <cell r="K542">
            <v>212276360</v>
          </cell>
          <cell r="L542">
            <v>212276361</v>
          </cell>
          <cell r="M542" t="str">
            <v>ENA</v>
          </cell>
          <cell r="N542">
            <v>400786</v>
          </cell>
          <cell r="O542" t="str">
            <v>QZP7</v>
          </cell>
          <cell r="P542" t="str">
            <v>Publico</v>
          </cell>
          <cell r="Q542">
            <v>1</v>
          </cell>
        </row>
        <row r="543">
          <cell r="A543">
            <v>400798</v>
          </cell>
          <cell r="B543">
            <v>600015750</v>
          </cell>
          <cell r="C543" t="str">
            <v>Escola Secundária Almeida Garrett, Vila Nova de Gaia</v>
          </cell>
          <cell r="D543" t="str">
            <v>Norte</v>
          </cell>
          <cell r="E543" t="str">
            <v>Porto</v>
          </cell>
          <cell r="F543" t="str">
            <v>Vila Nova de Gaia</v>
          </cell>
          <cell r="G543">
            <v>0</v>
          </cell>
          <cell r="H543">
            <v>0</v>
          </cell>
          <cell r="I543" t="str">
            <v>Dina</v>
          </cell>
          <cell r="J543" t="str">
            <v>servicos@esagarrett.edu.gov.pt</v>
          </cell>
          <cell r="K543">
            <v>223745640</v>
          </cell>
          <cell r="M543" t="str">
            <v>ENA</v>
          </cell>
          <cell r="N543">
            <v>400798</v>
          </cell>
          <cell r="O543" t="str">
            <v>QZP1</v>
          </cell>
          <cell r="P543" t="str">
            <v>Publico</v>
          </cell>
          <cell r="Q543">
            <v>1</v>
          </cell>
        </row>
        <row r="544">
          <cell r="A544">
            <v>400828</v>
          </cell>
          <cell r="B544">
            <v>600068480</v>
          </cell>
          <cell r="C544" t="str">
            <v>Escola Secundária de Amarante</v>
          </cell>
          <cell r="D544" t="str">
            <v>Norte</v>
          </cell>
          <cell r="E544" t="str">
            <v>Porto</v>
          </cell>
          <cell r="F544" t="str">
            <v>Amarante</v>
          </cell>
          <cell r="G544" t="str">
            <v>DL_21</v>
          </cell>
          <cell r="H544">
            <v>0</v>
          </cell>
          <cell r="I544" t="str">
            <v>Dina</v>
          </cell>
          <cell r="J544" t="str">
            <v>servicos@esamarante.edu.gov.pt</v>
          </cell>
          <cell r="K544">
            <v>255410190</v>
          </cell>
          <cell r="M544" t="str">
            <v>ENA</v>
          </cell>
          <cell r="N544">
            <v>400828</v>
          </cell>
          <cell r="O544" t="str">
            <v>QZP1</v>
          </cell>
          <cell r="P544" t="str">
            <v>Publico</v>
          </cell>
          <cell r="Q544">
            <v>1</v>
          </cell>
        </row>
        <row r="545">
          <cell r="A545">
            <v>400956</v>
          </cell>
          <cell r="B545">
            <v>600010244</v>
          </cell>
          <cell r="C545" t="str">
            <v>Escola Secundária Augusto Gomes, Matosinhos</v>
          </cell>
          <cell r="D545" t="str">
            <v>Norte</v>
          </cell>
          <cell r="E545" t="str">
            <v>Porto</v>
          </cell>
          <cell r="F545" t="str">
            <v>Matosinhos</v>
          </cell>
          <cell r="G545" t="str">
            <v>APROXIMAR</v>
          </cell>
          <cell r="H545" t="str">
            <v>Matosinhos</v>
          </cell>
          <cell r="I545" t="str">
            <v>Dina</v>
          </cell>
          <cell r="J545" t="str">
            <v>servicos@esagomes.edu.gov.pt</v>
          </cell>
          <cell r="K545">
            <v>229399260</v>
          </cell>
          <cell r="M545" t="str">
            <v>ENA</v>
          </cell>
          <cell r="N545">
            <v>400956</v>
          </cell>
          <cell r="O545" t="str">
            <v>QZP1</v>
          </cell>
          <cell r="P545" t="str">
            <v>Publico</v>
          </cell>
          <cell r="Q545">
            <v>1</v>
          </cell>
        </row>
        <row r="546">
          <cell r="A546">
            <v>401006</v>
          </cell>
          <cell r="B546">
            <v>600013529</v>
          </cell>
          <cell r="C546" t="str">
            <v>Escola Secundária da Boa Nova, Leça da Palmeira, Matosinhos</v>
          </cell>
          <cell r="D546" t="str">
            <v>Norte</v>
          </cell>
          <cell r="E546" t="str">
            <v>Porto</v>
          </cell>
          <cell r="F546" t="str">
            <v>Matosinhos</v>
          </cell>
          <cell r="G546" t="str">
            <v>APROXIMAR</v>
          </cell>
          <cell r="H546" t="str">
            <v>Matosinhos</v>
          </cell>
          <cell r="I546" t="str">
            <v>Dina</v>
          </cell>
          <cell r="J546" t="str">
            <v>servicos@esboa-nova.edu.gov.pt</v>
          </cell>
          <cell r="K546">
            <v>229998960</v>
          </cell>
          <cell r="L546">
            <v>229998961</v>
          </cell>
          <cell r="M546" t="str">
            <v>ENA</v>
          </cell>
          <cell r="N546">
            <v>401006</v>
          </cell>
          <cell r="O546" t="str">
            <v>QZP1</v>
          </cell>
          <cell r="P546" t="str">
            <v>Publico</v>
          </cell>
          <cell r="Q546">
            <v>1</v>
          </cell>
        </row>
        <row r="547">
          <cell r="A547">
            <v>401018</v>
          </cell>
          <cell r="B547">
            <v>600021114</v>
          </cell>
          <cell r="C547" t="str">
            <v>Escola Secundária du Bocage, Setúbal</v>
          </cell>
          <cell r="D547" t="str">
            <v>Lisboa e Vale do Tejo</v>
          </cell>
          <cell r="E547" t="str">
            <v>Setúbal</v>
          </cell>
          <cell r="F547" t="str">
            <v>Setúbal</v>
          </cell>
          <cell r="G547">
            <v>0</v>
          </cell>
          <cell r="H547">
            <v>0</v>
          </cell>
          <cell r="I547" t="str">
            <v>Madalena</v>
          </cell>
          <cell r="J547" t="str">
            <v>servicos@esbocage.edu.gov.pt</v>
          </cell>
          <cell r="K547">
            <v>265547430</v>
          </cell>
          <cell r="L547">
            <v>265545295</v>
          </cell>
          <cell r="M547" t="str">
            <v>ENA</v>
          </cell>
          <cell r="N547">
            <v>401018</v>
          </cell>
          <cell r="O547" t="str">
            <v>QZP7</v>
          </cell>
          <cell r="P547" t="str">
            <v>Publico</v>
          </cell>
          <cell r="Q547">
            <v>1</v>
          </cell>
        </row>
        <row r="548">
          <cell r="A548">
            <v>401031</v>
          </cell>
          <cell r="B548">
            <v>680038647</v>
          </cell>
          <cell r="C548" t="str">
            <v>Escola Secundária de Caldas das Taipas, Guimarães</v>
          </cell>
          <cell r="D548" t="str">
            <v>Norte</v>
          </cell>
          <cell r="E548" t="str">
            <v>Braga</v>
          </cell>
          <cell r="F548" t="str">
            <v>Guimarães</v>
          </cell>
          <cell r="G548">
            <v>0</v>
          </cell>
          <cell r="H548">
            <v>0</v>
          </cell>
          <cell r="I548" t="str">
            <v>Cristina A.</v>
          </cell>
          <cell r="J548" t="str">
            <v>servicos@esct.edu.gov.pt</v>
          </cell>
          <cell r="K548">
            <v>253479890</v>
          </cell>
          <cell r="M548" t="str">
            <v>ENA</v>
          </cell>
          <cell r="N548">
            <v>401031</v>
          </cell>
          <cell r="O548" t="str">
            <v>QZP1</v>
          </cell>
          <cell r="P548" t="str">
            <v>Publico</v>
          </cell>
          <cell r="Q548">
            <v>1</v>
          </cell>
        </row>
        <row r="549">
          <cell r="A549">
            <v>401079</v>
          </cell>
          <cell r="B549">
            <v>600016536</v>
          </cell>
          <cell r="C549" t="str">
            <v>Escola Secundária Camilo Castelo Branco, Vila Real</v>
          </cell>
          <cell r="D549" t="str">
            <v>Norte</v>
          </cell>
          <cell r="E549" t="str">
            <v>Vila Real</v>
          </cell>
          <cell r="F549" t="str">
            <v>Vila Real</v>
          </cell>
          <cell r="G549" t="str">
            <v>DL_21</v>
          </cell>
          <cell r="H549">
            <v>0</v>
          </cell>
          <cell r="I549" t="str">
            <v>HUGO</v>
          </cell>
          <cell r="J549" t="str">
            <v>servicos@escbranco.edu.gov.pt</v>
          </cell>
          <cell r="K549">
            <v>259309430</v>
          </cell>
          <cell r="L549">
            <v>259326097</v>
          </cell>
          <cell r="M549" t="str">
            <v>ENA</v>
          </cell>
          <cell r="N549">
            <v>401079</v>
          </cell>
          <cell r="O549" t="str">
            <v>QZP2</v>
          </cell>
          <cell r="P549" t="str">
            <v>Publico</v>
          </cell>
          <cell r="Q549">
            <v>1</v>
          </cell>
        </row>
        <row r="550">
          <cell r="A550">
            <v>401092</v>
          </cell>
          <cell r="B550">
            <v>600017753</v>
          </cell>
          <cell r="C550" t="str">
            <v>Escola Secundária Campos de Melo, Covilhã</v>
          </cell>
          <cell r="D550" t="str">
            <v>Centro</v>
          </cell>
          <cell r="E550" t="str">
            <v>Castelo Branco</v>
          </cell>
          <cell r="F550" t="str">
            <v>Covilhã</v>
          </cell>
          <cell r="G550" t="str">
            <v>DL_21</v>
          </cell>
          <cell r="H550">
            <v>0</v>
          </cell>
          <cell r="I550" t="str">
            <v>A.Paula Cristina</v>
          </cell>
          <cell r="J550" t="str">
            <v>servicos@camposmelo.edu.gov.pt</v>
          </cell>
          <cell r="K550">
            <v>275310880</v>
          </cell>
          <cell r="L550">
            <v>275310881</v>
          </cell>
          <cell r="M550" t="str">
            <v>ENA</v>
          </cell>
          <cell r="N550">
            <v>401092</v>
          </cell>
          <cell r="O550" t="str">
            <v>QZP5</v>
          </cell>
          <cell r="P550" t="str">
            <v>Publico</v>
          </cell>
          <cell r="Q550">
            <v>1</v>
          </cell>
        </row>
        <row r="551">
          <cell r="A551">
            <v>401109</v>
          </cell>
          <cell r="B551">
            <v>600020282</v>
          </cell>
          <cell r="C551" t="str">
            <v>Escola Secundária Camões, Lisboa</v>
          </cell>
          <cell r="D551" t="str">
            <v>Lisboa e Vale do Tejo</v>
          </cell>
          <cell r="E551" t="str">
            <v>Lisboa</v>
          </cell>
          <cell r="F551" t="str">
            <v>Lisboa</v>
          </cell>
          <cell r="G551" t="str">
            <v>DL_21</v>
          </cell>
          <cell r="H551">
            <v>0</v>
          </cell>
          <cell r="I551" t="str">
            <v>Helena L.</v>
          </cell>
          <cell r="J551" t="str">
            <v>servicos@escamoes.edu.gov.pt</v>
          </cell>
          <cell r="K551">
            <v>213190380</v>
          </cell>
          <cell r="L551">
            <v>213190387</v>
          </cell>
          <cell r="M551" t="str">
            <v>ENA</v>
          </cell>
          <cell r="N551">
            <v>401109</v>
          </cell>
          <cell r="O551" t="str">
            <v>QZP7</v>
          </cell>
          <cell r="P551" t="str">
            <v>Publico</v>
          </cell>
          <cell r="Q551">
            <v>1</v>
          </cell>
        </row>
        <row r="552">
          <cell r="A552">
            <v>401249</v>
          </cell>
          <cell r="B552">
            <v>600024229</v>
          </cell>
          <cell r="C552" t="str">
            <v>Escola Secundária D. Dinis, Coimbra</v>
          </cell>
          <cell r="D552" t="str">
            <v>Centro</v>
          </cell>
          <cell r="E552" t="str">
            <v>Coimbra</v>
          </cell>
          <cell r="F552" t="str">
            <v>Coimbra</v>
          </cell>
          <cell r="G552" t="str">
            <v>DL_21</v>
          </cell>
          <cell r="H552">
            <v>0</v>
          </cell>
          <cell r="I552" t="str">
            <v>A.Paula Cristina</v>
          </cell>
          <cell r="J552" t="str">
            <v>servicos@esdomdinis.edu.gov.pt</v>
          </cell>
          <cell r="K552">
            <v>239497570</v>
          </cell>
          <cell r="L552">
            <v>239497572</v>
          </cell>
          <cell r="M552" t="str">
            <v>ENA</v>
          </cell>
          <cell r="N552">
            <v>401249</v>
          </cell>
          <cell r="O552" t="str">
            <v>QZP4</v>
          </cell>
          <cell r="P552" t="str">
            <v>Publico</v>
          </cell>
          <cell r="Q552">
            <v>1</v>
          </cell>
        </row>
        <row r="553">
          <cell r="A553">
            <v>401316</v>
          </cell>
          <cell r="B553">
            <v>600012549</v>
          </cell>
          <cell r="C553" t="str">
            <v>Escola Secundária D. João II, Setúbal</v>
          </cell>
          <cell r="D553" t="str">
            <v>Lisboa e Vale do Tejo</v>
          </cell>
          <cell r="E553" t="str">
            <v>Setúbal</v>
          </cell>
          <cell r="F553" t="str">
            <v>Setúbal</v>
          </cell>
          <cell r="G553">
            <v>0</v>
          </cell>
          <cell r="H553">
            <v>0</v>
          </cell>
          <cell r="I553" t="str">
            <v>Madalena</v>
          </cell>
          <cell r="J553" t="str">
            <v>servicos@djoao2.edu.gov.pt</v>
          </cell>
          <cell r="K553">
            <v>265708500</v>
          </cell>
          <cell r="L553">
            <v>265702792</v>
          </cell>
          <cell r="M553" t="str">
            <v>ENA</v>
          </cell>
          <cell r="N553">
            <v>401316</v>
          </cell>
          <cell r="O553" t="str">
            <v>QZP7</v>
          </cell>
          <cell r="P553" t="str">
            <v>Publico</v>
          </cell>
          <cell r="Q553">
            <v>1</v>
          </cell>
        </row>
        <row r="554">
          <cell r="A554">
            <v>401419</v>
          </cell>
          <cell r="B554">
            <v>600013391</v>
          </cell>
          <cell r="C554" t="str">
            <v>Escola Secundária Dr. Augusto César da Silva Ferreira, Rio Maior</v>
          </cell>
          <cell r="D554" t="str">
            <v>Lisboa e Vale do Tejo</v>
          </cell>
          <cell r="E554" t="str">
            <v>Santarém</v>
          </cell>
          <cell r="F554" t="str">
            <v>Rio Maior</v>
          </cell>
          <cell r="G554" t="str">
            <v>DL_21</v>
          </cell>
          <cell r="H554">
            <v>0</v>
          </cell>
          <cell r="I554" t="str">
            <v>Madalena</v>
          </cell>
          <cell r="J554" t="str">
            <v>servicos@esdacsf.edu.gov.pt</v>
          </cell>
          <cell r="K554">
            <v>243999040</v>
          </cell>
          <cell r="L554">
            <v>243999048</v>
          </cell>
          <cell r="M554" t="str">
            <v>ENA</v>
          </cell>
          <cell r="N554">
            <v>401419</v>
          </cell>
          <cell r="O554" t="str">
            <v>QZP6</v>
          </cell>
          <cell r="P554" t="str">
            <v>Publico</v>
          </cell>
          <cell r="Q554">
            <v>1</v>
          </cell>
        </row>
        <row r="555">
          <cell r="A555">
            <v>401468</v>
          </cell>
          <cell r="B555">
            <v>600015882</v>
          </cell>
          <cell r="C555" t="str">
            <v>Escola Secundária Dr. Joaquim Gomes Ferreira Alves, Valadares, Vila Nova de Gaia</v>
          </cell>
          <cell r="D555" t="str">
            <v>Norte</v>
          </cell>
          <cell r="E555" t="str">
            <v>Porto</v>
          </cell>
          <cell r="F555" t="str">
            <v>Vila Nova de Gaia</v>
          </cell>
          <cell r="G555">
            <v>0</v>
          </cell>
          <cell r="H555">
            <v>0</v>
          </cell>
          <cell r="I555" t="str">
            <v>Dina</v>
          </cell>
          <cell r="J555" t="str">
            <v>servicos@esdjgfa.edu.gov.pt</v>
          </cell>
          <cell r="K555">
            <v>227150440</v>
          </cell>
          <cell r="L555">
            <v>227115828</v>
          </cell>
          <cell r="M555" t="str">
            <v>ENA</v>
          </cell>
          <cell r="N555">
            <v>401468</v>
          </cell>
          <cell r="O555" t="str">
            <v>QZP1</v>
          </cell>
          <cell r="P555" t="str">
            <v>Publico</v>
          </cell>
          <cell r="Q555">
            <v>1</v>
          </cell>
        </row>
        <row r="556">
          <cell r="A556">
            <v>401470</v>
          </cell>
          <cell r="B556">
            <v>600011607</v>
          </cell>
          <cell r="C556" t="str">
            <v>Escola Secundária Dr. Joaquim de Carvalho, Figueira da Foz</v>
          </cell>
          <cell r="D556" t="str">
            <v>Centro</v>
          </cell>
          <cell r="E556" t="str">
            <v>Coimbra</v>
          </cell>
          <cell r="F556" t="str">
            <v>Figueira da Foz</v>
          </cell>
          <cell r="G556" t="str">
            <v>DL_21</v>
          </cell>
          <cell r="H556">
            <v>0</v>
          </cell>
          <cell r="I556" t="str">
            <v>A.Paula Cristina</v>
          </cell>
          <cell r="J556" t="str">
            <v>servicos@esjcff.edu.gov.pt</v>
          </cell>
          <cell r="K556">
            <v>233401050</v>
          </cell>
          <cell r="L556">
            <v>233401054</v>
          </cell>
          <cell r="M556" t="str">
            <v>ENA</v>
          </cell>
          <cell r="N556">
            <v>401470</v>
          </cell>
          <cell r="O556" t="str">
            <v>QZP4</v>
          </cell>
          <cell r="P556" t="str">
            <v>Publico</v>
          </cell>
          <cell r="Q556">
            <v>1</v>
          </cell>
        </row>
        <row r="557">
          <cell r="A557">
            <v>401481</v>
          </cell>
          <cell r="B557">
            <v>600020312</v>
          </cell>
          <cell r="C557" t="str">
            <v>Escola Secundária Dr. José Afonso, Arrentela, Seixal</v>
          </cell>
          <cell r="D557" t="str">
            <v>Lisboa e Vale do Tejo</v>
          </cell>
          <cell r="E557" t="str">
            <v>Setúbal</v>
          </cell>
          <cell r="F557" t="str">
            <v>Seixal</v>
          </cell>
          <cell r="G557">
            <v>0</v>
          </cell>
          <cell r="H557">
            <v>0</v>
          </cell>
          <cell r="I557" t="str">
            <v>Madalena</v>
          </cell>
          <cell r="J557" t="str">
            <v>servicos@esjafonso.edu.gov.pt</v>
          </cell>
          <cell r="K557">
            <v>212276600</v>
          </cell>
          <cell r="M557" t="str">
            <v>ENA</v>
          </cell>
          <cell r="N557">
            <v>401481</v>
          </cell>
          <cell r="O557" t="str">
            <v>QZP7</v>
          </cell>
          <cell r="P557" t="str">
            <v>Publico</v>
          </cell>
          <cell r="Q557">
            <v>1</v>
          </cell>
        </row>
        <row r="558">
          <cell r="A558">
            <v>401602</v>
          </cell>
          <cell r="B558">
            <v>600025438</v>
          </cell>
          <cell r="C558" t="str">
            <v>Escola Secundária de Cacilhas-Tejo, Almada</v>
          </cell>
          <cell r="D558" t="str">
            <v>Lisboa e Vale do Tejo</v>
          </cell>
          <cell r="E558" t="str">
            <v>Setúbal</v>
          </cell>
          <cell r="F558" t="str">
            <v>Almada</v>
          </cell>
          <cell r="G558">
            <v>0</v>
          </cell>
          <cell r="H558">
            <v>0</v>
          </cell>
          <cell r="I558" t="str">
            <v>Madalena</v>
          </cell>
          <cell r="J558" t="str">
            <v>servicos@escacilhastejo.edu.gov.pt</v>
          </cell>
          <cell r="K558">
            <v>212736220</v>
          </cell>
          <cell r="L558">
            <v>212747573</v>
          </cell>
          <cell r="M558" t="str">
            <v>ENA</v>
          </cell>
          <cell r="N558">
            <v>401602</v>
          </cell>
          <cell r="O558" t="str">
            <v>QZP7</v>
          </cell>
          <cell r="P558" t="str">
            <v>Publico</v>
          </cell>
          <cell r="Q558">
            <v>1</v>
          </cell>
        </row>
        <row r="559">
          <cell r="A559">
            <v>401626</v>
          </cell>
          <cell r="B559">
            <v>600005879</v>
          </cell>
          <cell r="C559" t="str">
            <v>Escola Secundária Emídio Navarro, Viseu</v>
          </cell>
          <cell r="D559" t="str">
            <v>Centro</v>
          </cell>
          <cell r="E559" t="str">
            <v>Viseu</v>
          </cell>
          <cell r="F559" t="str">
            <v>Viseu</v>
          </cell>
          <cell r="G559">
            <v>0</v>
          </cell>
          <cell r="H559">
            <v>0</v>
          </cell>
          <cell r="I559" t="str">
            <v>HUGO</v>
          </cell>
          <cell r="J559" t="str">
            <v>servicos@esenavarro-viseu.edu.gov.pt</v>
          </cell>
          <cell r="K559">
            <v>232480190</v>
          </cell>
          <cell r="L559">
            <v>232480193</v>
          </cell>
          <cell r="M559" t="str">
            <v>ENA</v>
          </cell>
          <cell r="N559">
            <v>401626</v>
          </cell>
          <cell r="O559" t="str">
            <v>QZP3</v>
          </cell>
          <cell r="P559" t="str">
            <v>Publico</v>
          </cell>
          <cell r="Q559">
            <v>1</v>
          </cell>
        </row>
        <row r="560">
          <cell r="A560">
            <v>401675</v>
          </cell>
          <cell r="B560">
            <v>600014991</v>
          </cell>
          <cell r="C560" t="str">
            <v>Escola Secundária Eça de Queirós, Póvoa de Varzim</v>
          </cell>
          <cell r="D560" t="str">
            <v>Norte</v>
          </cell>
          <cell r="E560" t="str">
            <v>Porto</v>
          </cell>
          <cell r="F560" t="str">
            <v>Póvoa de Varzim</v>
          </cell>
          <cell r="G560">
            <v>0</v>
          </cell>
          <cell r="H560">
            <v>0</v>
          </cell>
          <cell r="I560" t="str">
            <v>Dina</v>
          </cell>
          <cell r="J560" t="str">
            <v>servicos@eseq.edu.gov.pt</v>
          </cell>
          <cell r="K560">
            <v>252298490</v>
          </cell>
          <cell r="L560">
            <v>252298491</v>
          </cell>
          <cell r="M560" t="str">
            <v>ENA</v>
          </cell>
          <cell r="N560">
            <v>401675</v>
          </cell>
          <cell r="O560" t="str">
            <v>QZP1</v>
          </cell>
          <cell r="P560" t="str">
            <v>Publico</v>
          </cell>
          <cell r="Q560">
            <v>1</v>
          </cell>
        </row>
        <row r="561">
          <cell r="A561">
            <v>401687</v>
          </cell>
          <cell r="B561">
            <v>600016285</v>
          </cell>
          <cell r="C561" t="str">
            <v>Escola Secundária de Felgueiras</v>
          </cell>
          <cell r="D561" t="str">
            <v>Norte</v>
          </cell>
          <cell r="E561" t="str">
            <v>Porto</v>
          </cell>
          <cell r="F561" t="str">
            <v>Felgueiras</v>
          </cell>
          <cell r="G561" t="str">
            <v>DL_21</v>
          </cell>
          <cell r="H561">
            <v>0</v>
          </cell>
          <cell r="I561" t="str">
            <v>Dina</v>
          </cell>
          <cell r="J561" t="str">
            <v>servicos@esfelgueiras.edu.gov.pt</v>
          </cell>
          <cell r="K561">
            <v>255310720</v>
          </cell>
          <cell r="L561">
            <v>255310722</v>
          </cell>
          <cell r="M561" t="str">
            <v>ENA</v>
          </cell>
          <cell r="N561">
            <v>401687</v>
          </cell>
          <cell r="O561" t="str">
            <v>QZP1</v>
          </cell>
          <cell r="P561" t="str">
            <v>Publico</v>
          </cell>
          <cell r="Q561">
            <v>1</v>
          </cell>
        </row>
        <row r="562">
          <cell r="A562">
            <v>401729</v>
          </cell>
          <cell r="B562">
            <v>600017532</v>
          </cell>
          <cell r="C562" t="str">
            <v>Escola Secundária Fernão Mendes Pinto, Pragal, Almada</v>
          </cell>
          <cell r="D562" t="str">
            <v>Lisboa e Vale do Tejo</v>
          </cell>
          <cell r="E562" t="str">
            <v>Setúbal</v>
          </cell>
          <cell r="F562" t="str">
            <v>Almada</v>
          </cell>
          <cell r="G562">
            <v>0</v>
          </cell>
          <cell r="H562">
            <v>0</v>
          </cell>
          <cell r="I562" t="str">
            <v>Madalena</v>
          </cell>
          <cell r="J562" t="str">
            <v>servicos@esfmp.edu.gov.pt</v>
          </cell>
          <cell r="K562">
            <v>212738230</v>
          </cell>
          <cell r="L562">
            <v>212745775</v>
          </cell>
          <cell r="M562" t="str">
            <v>ENA</v>
          </cell>
          <cell r="N562">
            <v>401729</v>
          </cell>
          <cell r="O562" t="str">
            <v>QZP7</v>
          </cell>
          <cell r="P562" t="str">
            <v>Publico</v>
          </cell>
          <cell r="Q562">
            <v>1</v>
          </cell>
        </row>
        <row r="563">
          <cell r="A563">
            <v>401766</v>
          </cell>
          <cell r="B563">
            <v>600009777</v>
          </cell>
          <cell r="C563" t="str">
            <v>Escola Secundária Filipa de Vilhena, Porto</v>
          </cell>
          <cell r="D563" t="str">
            <v>Norte</v>
          </cell>
          <cell r="E563" t="str">
            <v>Porto</v>
          </cell>
          <cell r="F563" t="str">
            <v>Porto</v>
          </cell>
          <cell r="G563">
            <v>0</v>
          </cell>
          <cell r="H563">
            <v>0</v>
          </cell>
          <cell r="I563" t="str">
            <v>Dina</v>
          </cell>
          <cell r="J563" t="str">
            <v>servicos@esfv.edu.gov.pt</v>
          </cell>
          <cell r="K563">
            <v>225072670</v>
          </cell>
          <cell r="M563" t="str">
            <v>ENA</v>
          </cell>
          <cell r="N563">
            <v>401766</v>
          </cell>
          <cell r="O563" t="str">
            <v>QZP1</v>
          </cell>
          <cell r="P563" t="str">
            <v>Publico</v>
          </cell>
          <cell r="Q563">
            <v>1</v>
          </cell>
        </row>
        <row r="564">
          <cell r="A564">
            <v>401778</v>
          </cell>
          <cell r="B564">
            <v>600027821</v>
          </cell>
          <cell r="C564" t="str">
            <v>Escola Secundária Fonseca Benevides, Lisboa</v>
          </cell>
          <cell r="D564" t="str">
            <v>Lisboa e Vale do Tejo</v>
          </cell>
          <cell r="E564" t="str">
            <v>Lisboa</v>
          </cell>
          <cell r="F564" t="str">
            <v>Lisboa</v>
          </cell>
          <cell r="G564" t="str">
            <v>DL_21</v>
          </cell>
          <cell r="H564">
            <v>0</v>
          </cell>
          <cell r="I564" t="str">
            <v>Helena L.</v>
          </cell>
          <cell r="J564" t="str">
            <v>servicos@esfbenevides.edu.gov.pt</v>
          </cell>
          <cell r="K564">
            <v>213617440</v>
          </cell>
          <cell r="L564">
            <v>213617443</v>
          </cell>
          <cell r="M564" t="str">
            <v>ENA</v>
          </cell>
          <cell r="N564">
            <v>401778</v>
          </cell>
          <cell r="O564" t="str">
            <v>QZP7</v>
          </cell>
          <cell r="P564" t="str">
            <v>Publico</v>
          </cell>
          <cell r="Q564">
            <v>1</v>
          </cell>
        </row>
        <row r="565">
          <cell r="A565">
            <v>401882</v>
          </cell>
          <cell r="B565">
            <v>600006700</v>
          </cell>
          <cell r="C565" t="str">
            <v>Escola Secundária Henrique Medina, Esposende</v>
          </cell>
          <cell r="D565" t="str">
            <v>Norte</v>
          </cell>
          <cell r="E565" t="str">
            <v>Braga</v>
          </cell>
          <cell r="F565" t="str">
            <v>Esposende</v>
          </cell>
          <cell r="G565">
            <v>0</v>
          </cell>
          <cell r="H565">
            <v>0</v>
          </cell>
          <cell r="I565" t="str">
            <v>Cristina A.</v>
          </cell>
          <cell r="J565" t="str">
            <v>servicos@escolahenriquemedina.edu.gov.pt</v>
          </cell>
          <cell r="K565">
            <v>253969450</v>
          </cell>
          <cell r="L565">
            <v>253964861</v>
          </cell>
          <cell r="M565" t="str">
            <v>ENA</v>
          </cell>
          <cell r="N565">
            <v>401882</v>
          </cell>
          <cell r="O565" t="str">
            <v>QZP1</v>
          </cell>
          <cell r="P565" t="str">
            <v>Publico</v>
          </cell>
          <cell r="Q565">
            <v>1</v>
          </cell>
        </row>
        <row r="566">
          <cell r="A566">
            <v>401936</v>
          </cell>
          <cell r="B566">
            <v>600019454</v>
          </cell>
          <cell r="C566" t="str">
            <v>Escola Secundária Inês de Castro, Canidelo, Vila Nova de Gaia</v>
          </cell>
          <cell r="D566" t="str">
            <v>Norte</v>
          </cell>
          <cell r="E566" t="str">
            <v>Porto</v>
          </cell>
          <cell r="F566" t="str">
            <v>Vila Nova de Gaia</v>
          </cell>
          <cell r="G566">
            <v>0</v>
          </cell>
          <cell r="H566">
            <v>0</v>
          </cell>
          <cell r="I566" t="str">
            <v>Dina</v>
          </cell>
          <cell r="J566" t="str">
            <v>servicos@esicgaia.edu.gov.pt</v>
          </cell>
          <cell r="K566">
            <v>227727200</v>
          </cell>
          <cell r="M566" t="str">
            <v>ENA</v>
          </cell>
          <cell r="N566">
            <v>401936</v>
          </cell>
          <cell r="O566" t="str">
            <v>QZP1</v>
          </cell>
          <cell r="P566" t="str">
            <v>Publico</v>
          </cell>
          <cell r="Q566">
            <v>1</v>
          </cell>
        </row>
        <row r="567">
          <cell r="A567">
            <v>401948</v>
          </cell>
          <cell r="B567">
            <v>600019225</v>
          </cell>
          <cell r="C567" t="str">
            <v>Escola Secundária Jorge Peixinho, Montijo</v>
          </cell>
          <cell r="D567" t="str">
            <v>Lisboa e Vale do Tejo</v>
          </cell>
          <cell r="E567" t="str">
            <v>Setúbal</v>
          </cell>
          <cell r="F567" t="str">
            <v>Montijo</v>
          </cell>
          <cell r="G567" t="str">
            <v>DL_21</v>
          </cell>
          <cell r="H567">
            <v>0</v>
          </cell>
          <cell r="I567" t="str">
            <v>Madalena</v>
          </cell>
          <cell r="J567" t="str">
            <v>servicos@esjpeixinho.edu.gov.pt</v>
          </cell>
          <cell r="K567">
            <v>212326280</v>
          </cell>
          <cell r="L567">
            <v>212326284</v>
          </cell>
          <cell r="M567" t="str">
            <v>ENA</v>
          </cell>
          <cell r="N567">
            <v>401948</v>
          </cell>
          <cell r="O567" t="str">
            <v>QZP7</v>
          </cell>
          <cell r="P567" t="str">
            <v>Publico</v>
          </cell>
          <cell r="Q567">
            <v>1</v>
          </cell>
        </row>
        <row r="568">
          <cell r="A568">
            <v>401997</v>
          </cell>
          <cell r="B568">
            <v>600013804</v>
          </cell>
          <cell r="C568" t="str">
            <v>Escola Secundária José Régio, Vila do Conde</v>
          </cell>
          <cell r="D568" t="str">
            <v>Norte</v>
          </cell>
          <cell r="E568" t="str">
            <v>Porto</v>
          </cell>
          <cell r="F568" t="str">
            <v>Vila do Conde</v>
          </cell>
          <cell r="G568">
            <v>0</v>
          </cell>
          <cell r="H568">
            <v>0</v>
          </cell>
          <cell r="I568" t="str">
            <v>Dina</v>
          </cell>
          <cell r="J568" t="str">
            <v>servicos@esecjoseregio.edu.gov.pt</v>
          </cell>
          <cell r="K568">
            <v>252640400</v>
          </cell>
          <cell r="L568">
            <v>252640405</v>
          </cell>
          <cell r="M568" t="str">
            <v>ENA</v>
          </cell>
          <cell r="N568">
            <v>401997</v>
          </cell>
          <cell r="O568" t="str">
            <v>QZP1</v>
          </cell>
          <cell r="P568" t="str">
            <v>Publico</v>
          </cell>
          <cell r="Q568">
            <v>1</v>
          </cell>
        </row>
        <row r="569">
          <cell r="A569">
            <v>402011</v>
          </cell>
          <cell r="B569">
            <v>600018105</v>
          </cell>
          <cell r="C569" t="str">
            <v>Escola Secundária João Gonçalves Zarco, Matosinhos</v>
          </cell>
          <cell r="D569" t="str">
            <v>Norte</v>
          </cell>
          <cell r="E569" t="str">
            <v>Porto</v>
          </cell>
          <cell r="F569" t="str">
            <v>Matosinhos</v>
          </cell>
          <cell r="G569" t="str">
            <v>APROXIMAR</v>
          </cell>
          <cell r="H569" t="str">
            <v>Matosinhos</v>
          </cell>
          <cell r="I569" t="str">
            <v>Dina</v>
          </cell>
          <cell r="J569" t="str">
            <v>servicos@zarco.edu.gov.pt</v>
          </cell>
          <cell r="K569">
            <v>229396250</v>
          </cell>
          <cell r="L569">
            <v>229396252</v>
          </cell>
          <cell r="M569" t="str">
            <v>ENA</v>
          </cell>
          <cell r="N569">
            <v>402011</v>
          </cell>
          <cell r="O569" t="str">
            <v>QZP1</v>
          </cell>
          <cell r="P569" t="str">
            <v>Publico</v>
          </cell>
          <cell r="Q569">
            <v>1</v>
          </cell>
        </row>
        <row r="570">
          <cell r="A570">
            <v>172236</v>
          </cell>
          <cell r="B570">
            <v>600085341</v>
          </cell>
          <cell r="C570" t="str">
            <v>Agrupamento de Escolas de Massamá, Sintra</v>
          </cell>
          <cell r="D570" t="str">
            <v>Lisboa e Vale do Tejo</v>
          </cell>
          <cell r="E570" t="str">
            <v>Lisboa</v>
          </cell>
          <cell r="F570" t="str">
            <v>Sintra</v>
          </cell>
          <cell r="G570" t="str">
            <v>DL_21</v>
          </cell>
          <cell r="H570">
            <v>0</v>
          </cell>
          <cell r="I570" t="str">
            <v>Helena L.</v>
          </cell>
          <cell r="J570" t="str">
            <v>servicos@escolasmassama.edu.gov.pt</v>
          </cell>
          <cell r="K570">
            <v>214307510</v>
          </cell>
          <cell r="L570">
            <v>214307511</v>
          </cell>
          <cell r="M570" t="str">
            <v>AE</v>
          </cell>
          <cell r="N570">
            <v>402825</v>
          </cell>
          <cell r="O570" t="str">
            <v>QZP7</v>
          </cell>
          <cell r="P570" t="str">
            <v>Publico</v>
          </cell>
          <cell r="Q570">
            <v>5</v>
          </cell>
        </row>
        <row r="571">
          <cell r="A571">
            <v>172248</v>
          </cell>
          <cell r="B571">
            <v>600082814</v>
          </cell>
          <cell r="C571" t="str">
            <v>Agrupamento de Escolas Ruy Belo, Sintra</v>
          </cell>
          <cell r="D571" t="str">
            <v>Lisboa e Vale do Tejo</v>
          </cell>
          <cell r="E571" t="str">
            <v>Lisboa</v>
          </cell>
          <cell r="F571" t="str">
            <v>Sintra</v>
          </cell>
          <cell r="G571" t="str">
            <v>DL_21</v>
          </cell>
          <cell r="H571">
            <v>0</v>
          </cell>
          <cell r="I571" t="str">
            <v>Helena L.</v>
          </cell>
          <cell r="J571" t="str">
            <v>servicos@agruybelo.edu.gov.pt</v>
          </cell>
          <cell r="K571">
            <v>214389640</v>
          </cell>
          <cell r="L571">
            <v>214389644</v>
          </cell>
          <cell r="M571" t="str">
            <v>AE</v>
          </cell>
          <cell r="N571">
            <v>342245</v>
          </cell>
          <cell r="O571" t="str">
            <v>QZP7</v>
          </cell>
          <cell r="P571" t="str">
            <v>Publico</v>
          </cell>
          <cell r="Q571">
            <v>3</v>
          </cell>
        </row>
        <row r="572">
          <cell r="A572">
            <v>172250</v>
          </cell>
          <cell r="B572">
            <v>600083381</v>
          </cell>
          <cell r="C572" t="str">
            <v>Agrupamento de Escolas de Carcavelos, Cascais</v>
          </cell>
          <cell r="D572" t="str">
            <v>Lisboa e Vale do Tejo</v>
          </cell>
          <cell r="E572" t="str">
            <v>Lisboa</v>
          </cell>
          <cell r="F572" t="str">
            <v>Cascais</v>
          </cell>
          <cell r="G572" t="str">
            <v>APROXIMAR</v>
          </cell>
          <cell r="H572" t="str">
            <v>CASCAIS</v>
          </cell>
          <cell r="I572" t="str">
            <v>A.Paula Cristina</v>
          </cell>
          <cell r="J572" t="str">
            <v>servicos@aecarcavelos.edu.gov.pt</v>
          </cell>
          <cell r="K572">
            <v>214530350</v>
          </cell>
          <cell r="M572" t="str">
            <v>AE</v>
          </cell>
          <cell r="N572">
            <v>403556</v>
          </cell>
          <cell r="O572" t="str">
            <v>QZP7</v>
          </cell>
          <cell r="P572" t="str">
            <v>Publico</v>
          </cell>
          <cell r="Q572">
            <v>7</v>
          </cell>
        </row>
        <row r="573">
          <cell r="A573">
            <v>172261</v>
          </cell>
          <cell r="B573">
            <v>600082768</v>
          </cell>
          <cell r="C573" t="str">
            <v>Agrupamento de Escolas Frei Gonçalo de Azevedo, Cascais</v>
          </cell>
          <cell r="D573" t="str">
            <v>Lisboa e Vale do Tejo</v>
          </cell>
          <cell r="E573" t="str">
            <v>Lisboa</v>
          </cell>
          <cell r="F573" t="str">
            <v>Cascais</v>
          </cell>
          <cell r="G573" t="str">
            <v>APROXIMAR</v>
          </cell>
          <cell r="H573" t="str">
            <v>CASCAIS</v>
          </cell>
          <cell r="I573" t="str">
            <v>A.Paula Cristina</v>
          </cell>
          <cell r="J573" t="str">
            <v>servicos@aefga.edu.gov.pt</v>
          </cell>
          <cell r="K573">
            <v>214480760</v>
          </cell>
          <cell r="L573">
            <v>214480764</v>
          </cell>
          <cell r="M573" t="str">
            <v>AE</v>
          </cell>
          <cell r="N573">
            <v>401810</v>
          </cell>
          <cell r="O573" t="str">
            <v>QZP7</v>
          </cell>
          <cell r="P573" t="str">
            <v>Publico</v>
          </cell>
          <cell r="Q573">
            <v>6</v>
          </cell>
        </row>
        <row r="574">
          <cell r="A574">
            <v>172273</v>
          </cell>
          <cell r="B574">
            <v>600083217</v>
          </cell>
          <cell r="C574" t="str">
            <v>Agrupamento de Escolas de Alvide, Cascais</v>
          </cell>
          <cell r="D574" t="str">
            <v>Lisboa e Vale do Tejo</v>
          </cell>
          <cell r="E574" t="str">
            <v>Lisboa</v>
          </cell>
          <cell r="F574" t="str">
            <v>Cascais</v>
          </cell>
          <cell r="G574" t="str">
            <v>APROXIMAR</v>
          </cell>
          <cell r="H574" t="str">
            <v>CASCAIS</v>
          </cell>
          <cell r="I574" t="str">
            <v>A.Paula Cristina</v>
          </cell>
          <cell r="J574" t="str">
            <v>servicos@alvideag.edu.gov.pt</v>
          </cell>
          <cell r="K574">
            <v>214824240</v>
          </cell>
          <cell r="L574">
            <v>214824247</v>
          </cell>
          <cell r="M574" t="str">
            <v>AE</v>
          </cell>
          <cell r="N574">
            <v>400804</v>
          </cell>
          <cell r="O574" t="str">
            <v>QZP7</v>
          </cell>
          <cell r="P574" t="str">
            <v>Publico</v>
          </cell>
          <cell r="Q574">
            <v>4</v>
          </cell>
        </row>
        <row r="575">
          <cell r="A575">
            <v>172285</v>
          </cell>
          <cell r="B575">
            <v>600083322</v>
          </cell>
          <cell r="C575" t="str">
            <v>Agrupamento de Escolas de Peniche</v>
          </cell>
          <cell r="D575" t="str">
            <v>Lisboa e Vale do Tejo</v>
          </cell>
          <cell r="E575" t="str">
            <v>Leiria</v>
          </cell>
          <cell r="F575" t="str">
            <v>Peniche</v>
          </cell>
          <cell r="G575" t="str">
            <v>DL_21</v>
          </cell>
          <cell r="H575">
            <v>0</v>
          </cell>
          <cell r="I575" t="str">
            <v>Elsa</v>
          </cell>
          <cell r="J575" t="str">
            <v>servicos@aepeniche.edu.gov.pt</v>
          </cell>
          <cell r="K575">
            <v>262780020</v>
          </cell>
          <cell r="L575">
            <v>262780021</v>
          </cell>
          <cell r="M575" t="str">
            <v>AE</v>
          </cell>
          <cell r="N575">
            <v>330103</v>
          </cell>
          <cell r="O575" t="str">
            <v>QZP6</v>
          </cell>
          <cell r="P575" t="str">
            <v>Publico</v>
          </cell>
          <cell r="Q575">
            <v>3</v>
          </cell>
        </row>
        <row r="576">
          <cell r="A576">
            <v>172303</v>
          </cell>
          <cell r="B576">
            <v>600083403</v>
          </cell>
          <cell r="C576" t="str">
            <v>Agrupamento de Escolas Mães d’Água, Amadora</v>
          </cell>
          <cell r="D576" t="str">
            <v>Lisboa e Vale do Tejo</v>
          </cell>
          <cell r="E576" t="str">
            <v>Lisboa</v>
          </cell>
          <cell r="F576" t="str">
            <v>Amadora</v>
          </cell>
          <cell r="G576" t="str">
            <v>APROXIMAR</v>
          </cell>
          <cell r="H576" t="str">
            <v>Amadora</v>
          </cell>
          <cell r="I576" t="str">
            <v>Helena L.</v>
          </cell>
          <cell r="J576" t="str">
            <v>servicos@aeamadora.edu.gov.pt</v>
          </cell>
          <cell r="K576">
            <v>214940105</v>
          </cell>
          <cell r="L576">
            <v>214914348</v>
          </cell>
          <cell r="M576" t="str">
            <v>AE</v>
          </cell>
          <cell r="N576">
            <v>403477</v>
          </cell>
          <cell r="O576" t="str">
            <v>QZP7</v>
          </cell>
          <cell r="P576" t="str">
            <v>Publico</v>
          </cell>
          <cell r="Q576">
            <v>3</v>
          </cell>
        </row>
        <row r="577">
          <cell r="A577">
            <v>172315</v>
          </cell>
          <cell r="B577">
            <v>600082849</v>
          </cell>
          <cell r="C577" t="str">
            <v>Agrupamento de Escolas D. Filipa de Lencastre, Lisboa</v>
          </cell>
          <cell r="D577" t="str">
            <v>Lisboa e Vale do Tejo</v>
          </cell>
          <cell r="E577" t="str">
            <v>Lisboa</v>
          </cell>
          <cell r="F577" t="str">
            <v>Lisboa</v>
          </cell>
          <cell r="G577" t="str">
            <v>DL_21</v>
          </cell>
          <cell r="H577">
            <v>0</v>
          </cell>
          <cell r="I577" t="str">
            <v>Helena L.</v>
          </cell>
          <cell r="J577" t="str">
            <v>servicos@aeflencastre.edu.gov.pt</v>
          </cell>
          <cell r="K577">
            <v>218407045</v>
          </cell>
          <cell r="L577">
            <v>218405621</v>
          </cell>
          <cell r="M577" t="str">
            <v>AE</v>
          </cell>
          <cell r="N577">
            <v>401274</v>
          </cell>
          <cell r="O577" t="str">
            <v>QZP7</v>
          </cell>
          <cell r="P577" t="str">
            <v>Publico</v>
          </cell>
          <cell r="Q577">
            <v>3</v>
          </cell>
        </row>
        <row r="578">
          <cell r="A578">
            <v>172327</v>
          </cell>
          <cell r="B578">
            <v>600083462</v>
          </cell>
          <cell r="C578" t="str">
            <v>Agrupamento de Escolas Carlos Gargaté, Charneca de Caparica, Almada</v>
          </cell>
          <cell r="D578" t="str">
            <v>Lisboa e Vale do Tejo</v>
          </cell>
          <cell r="E578" t="str">
            <v>Setúbal</v>
          </cell>
          <cell r="F578" t="str">
            <v>Almada</v>
          </cell>
          <cell r="G578">
            <v>0</v>
          </cell>
          <cell r="H578">
            <v>0</v>
          </cell>
          <cell r="I578" t="str">
            <v>Madalena</v>
          </cell>
          <cell r="J578" t="str">
            <v>servicos@cgargate.edu.gov.pt</v>
          </cell>
          <cell r="K578">
            <v>212979660</v>
          </cell>
          <cell r="L578">
            <v>212979663</v>
          </cell>
          <cell r="M578" t="str">
            <v>AE</v>
          </cell>
          <cell r="N578">
            <v>330346</v>
          </cell>
          <cell r="O578" t="str">
            <v>QZP7</v>
          </cell>
          <cell r="P578" t="str">
            <v>Publico</v>
          </cell>
          <cell r="Q578">
            <v>3</v>
          </cell>
        </row>
        <row r="579">
          <cell r="A579">
            <v>172339</v>
          </cell>
          <cell r="B579">
            <v>600083608</v>
          </cell>
          <cell r="C579" t="str">
            <v>Agrupamento de Escolas Gil Vicente, Lisboa</v>
          </cell>
          <cell r="D579" t="str">
            <v>Lisboa e Vale do Tejo</v>
          </cell>
          <cell r="E579" t="str">
            <v>Lisboa</v>
          </cell>
          <cell r="F579" t="str">
            <v>Lisboa</v>
          </cell>
          <cell r="G579" t="str">
            <v>DL_21</v>
          </cell>
          <cell r="H579">
            <v>0</v>
          </cell>
          <cell r="I579" t="str">
            <v>Helena L.</v>
          </cell>
          <cell r="J579" t="str">
            <v>servicos@aegvicente.edu.gov.pt</v>
          </cell>
          <cell r="K579">
            <v>218860041</v>
          </cell>
          <cell r="L579">
            <v>218860042</v>
          </cell>
          <cell r="M579" t="str">
            <v>AE</v>
          </cell>
          <cell r="N579">
            <v>401857</v>
          </cell>
          <cell r="O579" t="str">
            <v>QZP7</v>
          </cell>
          <cell r="P579" t="str">
            <v>Publico</v>
          </cell>
          <cell r="Q579">
            <v>3</v>
          </cell>
        </row>
        <row r="580">
          <cell r="A580">
            <v>172340</v>
          </cell>
          <cell r="B580">
            <v>600083578</v>
          </cell>
          <cell r="C580" t="str">
            <v>Agrupamento de Escolas Artur Gonçalves, Torres Novas</v>
          </cell>
          <cell r="D580" t="str">
            <v>Lisboa e Vale do Tejo</v>
          </cell>
          <cell r="E580" t="str">
            <v>Santarém</v>
          </cell>
          <cell r="F580" t="str">
            <v>Torres Novas</v>
          </cell>
          <cell r="G580" t="str">
            <v>DL_21</v>
          </cell>
          <cell r="H580">
            <v>0</v>
          </cell>
          <cell r="I580" t="str">
            <v>Madalena</v>
          </cell>
          <cell r="J580" t="str">
            <v>servicos@aeagtn.edu.gov.pt</v>
          </cell>
          <cell r="K580">
            <v>249830690</v>
          </cell>
          <cell r="L580">
            <v>249830696</v>
          </cell>
          <cell r="M580" t="str">
            <v>AE</v>
          </cell>
          <cell r="N580">
            <v>400944</v>
          </cell>
          <cell r="O580" t="str">
            <v>QZP6</v>
          </cell>
          <cell r="P580" t="str">
            <v>Publico</v>
          </cell>
          <cell r="Q580">
            <v>5</v>
          </cell>
        </row>
        <row r="581">
          <cell r="A581">
            <v>172352</v>
          </cell>
          <cell r="B581">
            <v>600083683</v>
          </cell>
          <cell r="C581" t="str">
            <v>Agrupamento de Escolas Alfredo da Silva, Barreiro</v>
          </cell>
          <cell r="D581" t="str">
            <v>Lisboa e Vale do Tejo</v>
          </cell>
          <cell r="E581" t="str">
            <v>Setúbal</v>
          </cell>
          <cell r="F581" t="str">
            <v>Barreiro</v>
          </cell>
          <cell r="G581">
            <v>0</v>
          </cell>
          <cell r="H581">
            <v>0</v>
          </cell>
          <cell r="I581" t="str">
            <v>Madalena</v>
          </cell>
          <cell r="J581" t="str">
            <v>servicos@alfsilva.edu.gov.pt</v>
          </cell>
          <cell r="K581">
            <v>212064700</v>
          </cell>
          <cell r="L581">
            <v>212064701</v>
          </cell>
          <cell r="M581" t="str">
            <v>AE</v>
          </cell>
          <cell r="N581">
            <v>400774</v>
          </cell>
          <cell r="O581" t="str">
            <v>QZP7</v>
          </cell>
          <cell r="P581" t="str">
            <v>Publico</v>
          </cell>
          <cell r="Q581">
            <v>2</v>
          </cell>
        </row>
        <row r="582">
          <cell r="A582">
            <v>172364</v>
          </cell>
          <cell r="B582">
            <v>600083675</v>
          </cell>
          <cell r="C582" t="str">
            <v>Agrupamento de Escolas Joaquim Inácio da Cruz Sobral, Sobral de Monte Agraço</v>
          </cell>
          <cell r="D582" t="str">
            <v>Lisboa e Vale do Tejo</v>
          </cell>
          <cell r="E582" t="str">
            <v>Lisboa</v>
          </cell>
          <cell r="F582" t="str">
            <v>Sobral de Monte Agraço</v>
          </cell>
          <cell r="G582">
            <v>0</v>
          </cell>
          <cell r="H582">
            <v>0</v>
          </cell>
          <cell r="I582" t="str">
            <v>Helena L.</v>
          </cell>
          <cell r="J582" t="str">
            <v>servicos@aejics.edu.gov.pt</v>
          </cell>
          <cell r="K582">
            <v>261940350</v>
          </cell>
          <cell r="L582">
            <v>261940356</v>
          </cell>
          <cell r="M582" t="str">
            <v>AE</v>
          </cell>
          <cell r="N582">
            <v>404573</v>
          </cell>
          <cell r="O582" t="str">
            <v>QZP6</v>
          </cell>
          <cell r="P582" t="str">
            <v>Publico</v>
          </cell>
          <cell r="Q582">
            <v>6</v>
          </cell>
        </row>
        <row r="583">
          <cell r="A583">
            <v>172376</v>
          </cell>
          <cell r="B583">
            <v>600083772</v>
          </cell>
          <cell r="C583" t="str">
            <v>Agrupamento de Escolas de Santa Catarina, Oeiras</v>
          </cell>
          <cell r="D583" t="str">
            <v>Lisboa e Vale do Tejo</v>
          </cell>
          <cell r="E583" t="str">
            <v>Lisboa</v>
          </cell>
          <cell r="F583" t="str">
            <v>Oeiras</v>
          </cell>
          <cell r="G583" t="str">
            <v>APROXIMAR</v>
          </cell>
          <cell r="H583" t="str">
            <v>Oeiras</v>
          </cell>
          <cell r="I583" t="str">
            <v>Helena L.</v>
          </cell>
          <cell r="J583" t="str">
            <v>servicos@aescatarina.edu.gov.pt</v>
          </cell>
          <cell r="K583">
            <v>214146240</v>
          </cell>
          <cell r="L583">
            <v>214146244</v>
          </cell>
          <cell r="M583" t="str">
            <v>AE</v>
          </cell>
          <cell r="N583">
            <v>400038</v>
          </cell>
          <cell r="O583" t="str">
            <v>QZP7</v>
          </cell>
          <cell r="P583" t="str">
            <v>Publico</v>
          </cell>
          <cell r="Q583">
            <v>6</v>
          </cell>
        </row>
        <row r="584">
          <cell r="A584">
            <v>172388</v>
          </cell>
          <cell r="B584">
            <v>600083780</v>
          </cell>
          <cell r="C584" t="str">
            <v>Agrupamento de Escolas Boa Água, Sesimbra</v>
          </cell>
          <cell r="D584" t="str">
            <v>Lisboa e Vale do Tejo</v>
          </cell>
          <cell r="E584" t="str">
            <v>Setúbal</v>
          </cell>
          <cell r="F584" t="str">
            <v>Sesimbra</v>
          </cell>
          <cell r="G584">
            <v>0</v>
          </cell>
          <cell r="H584">
            <v>0</v>
          </cell>
          <cell r="I584" t="str">
            <v>Madalena</v>
          </cell>
          <cell r="J584" t="str">
            <v>servicos@aeboaagua.edu.gov.pt</v>
          </cell>
          <cell r="K584">
            <v>212110460</v>
          </cell>
          <cell r="L584">
            <v>925404647</v>
          </cell>
          <cell r="M584" t="str">
            <v>AE</v>
          </cell>
          <cell r="N584">
            <v>331041</v>
          </cell>
          <cell r="O584" t="str">
            <v>QZP7</v>
          </cell>
          <cell r="P584" t="str">
            <v>Publico</v>
          </cell>
          <cell r="Q584">
            <v>4</v>
          </cell>
        </row>
        <row r="585">
          <cell r="A585">
            <v>172390</v>
          </cell>
          <cell r="B585">
            <v>600077110</v>
          </cell>
          <cell r="C585" t="str">
            <v>Agrupamento de Escolas de Alcanena</v>
          </cell>
          <cell r="D585" t="str">
            <v>Lisboa e Vale do Tejo</v>
          </cell>
          <cell r="E585" t="str">
            <v>Santarém</v>
          </cell>
          <cell r="F585" t="str">
            <v>Alcanena</v>
          </cell>
          <cell r="G585" t="str">
            <v>DL_21</v>
          </cell>
          <cell r="H585">
            <v>0</v>
          </cell>
          <cell r="I585" t="str">
            <v>Madalena</v>
          </cell>
          <cell r="J585" t="str">
            <v>servicos@aealcanena.edu.gov.pt</v>
          </cell>
          <cell r="K585">
            <v>249887390</v>
          </cell>
          <cell r="L585">
            <v>249887396</v>
          </cell>
          <cell r="M585" t="str">
            <v>AE</v>
          </cell>
          <cell r="N585">
            <v>403313</v>
          </cell>
          <cell r="O585" t="str">
            <v>QZP6</v>
          </cell>
          <cell r="P585" t="str">
            <v>Publico</v>
          </cell>
          <cell r="Q585">
            <v>18</v>
          </cell>
        </row>
        <row r="586">
          <cell r="A586">
            <v>172406</v>
          </cell>
          <cell r="B586">
            <v>600084183</v>
          </cell>
          <cell r="C586" t="str">
            <v>Agrupamento de Escolas Francisco Simões, Almada</v>
          </cell>
          <cell r="D586" t="str">
            <v>Lisboa e Vale do Tejo</v>
          </cell>
          <cell r="E586" t="str">
            <v>Setúbal</v>
          </cell>
          <cell r="F586" t="str">
            <v>Almada</v>
          </cell>
          <cell r="G586">
            <v>0</v>
          </cell>
          <cell r="H586">
            <v>0</v>
          </cell>
          <cell r="I586" t="str">
            <v>Madalena</v>
          </cell>
          <cell r="J586" t="str">
            <v>servicos@aefsimoes.edu.gov.pt</v>
          </cell>
          <cell r="K586">
            <v>212509530</v>
          </cell>
          <cell r="L586">
            <v>212509532</v>
          </cell>
          <cell r="M586" t="str">
            <v>AE</v>
          </cell>
          <cell r="N586">
            <v>401808</v>
          </cell>
          <cell r="O586" t="str">
            <v>QZP7</v>
          </cell>
          <cell r="P586" t="str">
            <v>Publico</v>
          </cell>
          <cell r="Q586">
            <v>4</v>
          </cell>
        </row>
        <row r="587">
          <cell r="A587">
            <v>172418</v>
          </cell>
          <cell r="B587">
            <v>600084019</v>
          </cell>
          <cell r="C587" t="str">
            <v>Agrupamento de Escolas Poeta Joaquim Serra, Montijo</v>
          </cell>
          <cell r="D587" t="str">
            <v>Lisboa e Vale do Tejo</v>
          </cell>
          <cell r="E587" t="str">
            <v>Setúbal</v>
          </cell>
          <cell r="F587" t="str">
            <v>Montijo</v>
          </cell>
          <cell r="G587" t="str">
            <v>DL_21</v>
          </cell>
          <cell r="H587">
            <v>0</v>
          </cell>
          <cell r="I587" t="str">
            <v>Madalena</v>
          </cell>
          <cell r="J587" t="str">
            <v>servicos@aepjs.edu.gov.pt</v>
          </cell>
          <cell r="K587">
            <v>212326670</v>
          </cell>
          <cell r="L587">
            <v>212326680</v>
          </cell>
          <cell r="M587" t="str">
            <v>AE</v>
          </cell>
          <cell r="N587">
            <v>402539</v>
          </cell>
          <cell r="O587" t="str">
            <v>QZP7</v>
          </cell>
          <cell r="P587" t="str">
            <v>Publico</v>
          </cell>
          <cell r="Q587">
            <v>11</v>
          </cell>
        </row>
        <row r="588">
          <cell r="A588">
            <v>172420</v>
          </cell>
          <cell r="B588">
            <v>600084060</v>
          </cell>
          <cell r="C588" t="str">
            <v>Agrupamento de Escolas Eça de Queirós, Lisboa</v>
          </cell>
          <cell r="D588" t="str">
            <v>Lisboa e Vale do Tejo</v>
          </cell>
          <cell r="E588" t="str">
            <v>Lisboa</v>
          </cell>
          <cell r="F588" t="str">
            <v>Lisboa</v>
          </cell>
          <cell r="G588" t="str">
            <v>DL_21</v>
          </cell>
          <cell r="H588">
            <v>0</v>
          </cell>
          <cell r="I588" t="str">
            <v>Helena L.</v>
          </cell>
          <cell r="J588" t="str">
            <v>servicos@aeeq.edu.gov.pt</v>
          </cell>
          <cell r="K588">
            <v>218540710</v>
          </cell>
          <cell r="L588">
            <v>218540717</v>
          </cell>
          <cell r="M588" t="str">
            <v>AE</v>
          </cell>
          <cell r="N588">
            <v>401663</v>
          </cell>
          <cell r="O588" t="str">
            <v>QZP7</v>
          </cell>
          <cell r="P588" t="str">
            <v>Publico</v>
          </cell>
          <cell r="Q588">
            <v>3</v>
          </cell>
        </row>
        <row r="589">
          <cell r="A589">
            <v>172431</v>
          </cell>
          <cell r="B589">
            <v>600084400</v>
          </cell>
          <cell r="C589" t="str">
            <v>Agrupamento de Escolas D. João V, Amadora</v>
          </cell>
          <cell r="D589" t="str">
            <v>Lisboa e Vale do Tejo</v>
          </cell>
          <cell r="E589" t="str">
            <v>Lisboa</v>
          </cell>
          <cell r="F589" t="str">
            <v>Amadora</v>
          </cell>
          <cell r="G589" t="str">
            <v>APROXIMAR</v>
          </cell>
          <cell r="H589" t="str">
            <v>Amadora</v>
          </cell>
          <cell r="I589" t="str">
            <v>Helena L.</v>
          </cell>
          <cell r="J589" t="str">
            <v>servicos@aedjoaov.edu.gov.pt</v>
          </cell>
          <cell r="K589">
            <v>214906460</v>
          </cell>
          <cell r="L589">
            <v>214906547</v>
          </cell>
          <cell r="M589" t="str">
            <v>AE</v>
          </cell>
          <cell r="N589">
            <v>401328</v>
          </cell>
          <cell r="O589" t="str">
            <v>QZP7</v>
          </cell>
          <cell r="P589" t="str">
            <v>Publico</v>
          </cell>
          <cell r="Q589">
            <v>2</v>
          </cell>
        </row>
        <row r="590">
          <cell r="A590">
            <v>172443</v>
          </cell>
          <cell r="B590">
            <v>600085031</v>
          </cell>
          <cell r="C590" t="str">
            <v>Agrupamento de Escolas da Cidadela, Cascais</v>
          </cell>
          <cell r="D590" t="str">
            <v>Lisboa e Vale do Tejo</v>
          </cell>
          <cell r="E590" t="str">
            <v>Lisboa</v>
          </cell>
          <cell r="F590" t="str">
            <v>Cascais</v>
          </cell>
          <cell r="G590" t="str">
            <v>APROXIMAR</v>
          </cell>
          <cell r="H590" t="str">
            <v>CASCAIS</v>
          </cell>
          <cell r="I590" t="str">
            <v>A.Paula Cristina</v>
          </cell>
          <cell r="J590" t="str">
            <v>servicos@cidadela.edu.gov.pt</v>
          </cell>
          <cell r="K590">
            <v>214864080</v>
          </cell>
          <cell r="L590">
            <v>214836121</v>
          </cell>
          <cell r="M590" t="str">
            <v>AE</v>
          </cell>
          <cell r="N590">
            <v>401201</v>
          </cell>
          <cell r="O590" t="str">
            <v>QZP7</v>
          </cell>
          <cell r="P590" t="str">
            <v>Publico</v>
          </cell>
          <cell r="Q590">
            <v>5</v>
          </cell>
        </row>
        <row r="591">
          <cell r="A591">
            <v>172455</v>
          </cell>
          <cell r="B591">
            <v>600085252</v>
          </cell>
          <cell r="C591" t="str">
            <v>Agrupamento de Escolas Monte da Lua, Sintra</v>
          </cell>
          <cell r="D591" t="str">
            <v>Lisboa e Vale do Tejo</v>
          </cell>
          <cell r="E591" t="str">
            <v>Lisboa</v>
          </cell>
          <cell r="F591" t="str">
            <v>Sintra</v>
          </cell>
          <cell r="G591" t="str">
            <v>DL_21</v>
          </cell>
          <cell r="H591">
            <v>0</v>
          </cell>
          <cell r="I591" t="str">
            <v>Helena L.</v>
          </cell>
          <cell r="J591" t="str">
            <v>servicos@agml.edu.gov.pt</v>
          </cell>
          <cell r="K591">
            <v>219231880</v>
          </cell>
          <cell r="L591">
            <v>219106271</v>
          </cell>
          <cell r="M591" t="str">
            <v>AE</v>
          </cell>
          <cell r="N591">
            <v>400415</v>
          </cell>
          <cell r="O591" t="str">
            <v>QZP7</v>
          </cell>
          <cell r="P591" t="str">
            <v>Publico</v>
          </cell>
          <cell r="Q591">
            <v>9</v>
          </cell>
        </row>
        <row r="592">
          <cell r="A592">
            <v>172467</v>
          </cell>
          <cell r="B592">
            <v>600085287</v>
          </cell>
          <cell r="C592" t="str">
            <v>Agrupamento de Escolas D. Maria II, Sintra</v>
          </cell>
          <cell r="D592" t="str">
            <v>Lisboa e Vale do Tejo</v>
          </cell>
          <cell r="E592" t="str">
            <v>Lisboa</v>
          </cell>
          <cell r="F592" t="str">
            <v>Sintra</v>
          </cell>
          <cell r="G592" t="str">
            <v>DL_21</v>
          </cell>
          <cell r="H592">
            <v>0</v>
          </cell>
          <cell r="I592" t="str">
            <v>Helena L.</v>
          </cell>
          <cell r="J592" t="str">
            <v>servicos@aedmaria2-sintra.edu.gov.pt</v>
          </cell>
          <cell r="K592">
            <v>219129170</v>
          </cell>
          <cell r="L592">
            <v>219129172</v>
          </cell>
          <cell r="M592" t="str">
            <v>AE</v>
          </cell>
          <cell r="N592">
            <v>401833</v>
          </cell>
          <cell r="O592" t="str">
            <v>QZP7</v>
          </cell>
          <cell r="P592" t="str">
            <v>Publico</v>
          </cell>
          <cell r="Q592">
            <v>5</v>
          </cell>
        </row>
        <row r="593">
          <cell r="A593">
            <v>172479</v>
          </cell>
          <cell r="B593">
            <v>600085317</v>
          </cell>
          <cell r="C593" t="str">
            <v>Agrupamento de Escolas Templários, Tomar</v>
          </cell>
          <cell r="D593" t="str">
            <v>Lisboa e Vale do Tejo</v>
          </cell>
          <cell r="E593" t="str">
            <v>Santarém</v>
          </cell>
          <cell r="F593" t="str">
            <v>Tomar</v>
          </cell>
          <cell r="G593" t="str">
            <v>DL_21</v>
          </cell>
          <cell r="H593">
            <v>0</v>
          </cell>
          <cell r="I593" t="str">
            <v>Madalena</v>
          </cell>
          <cell r="J593" t="str">
            <v>servicos@aetemplarios.edu.gov.pt</v>
          </cell>
          <cell r="K593">
            <v>249310050</v>
          </cell>
          <cell r="M593" t="str">
            <v>AE</v>
          </cell>
          <cell r="N593">
            <v>400270</v>
          </cell>
          <cell r="O593" t="str">
            <v>QZP6</v>
          </cell>
          <cell r="P593" t="str">
            <v>Publico</v>
          </cell>
          <cell r="Q593">
            <v>18</v>
          </cell>
        </row>
        <row r="594">
          <cell r="A594">
            <v>172480</v>
          </cell>
          <cell r="B594">
            <v>600085066</v>
          </cell>
          <cell r="C594" t="str">
            <v>Agrupamento de Escolas de Cister de Alcobaça, Alcobaça</v>
          </cell>
          <cell r="D594" t="str">
            <v>Lisboa e Vale do Tejo</v>
          </cell>
          <cell r="E594" t="str">
            <v>Leiria</v>
          </cell>
          <cell r="F594" t="str">
            <v>Alcobaça</v>
          </cell>
          <cell r="G594" t="str">
            <v>DL_21</v>
          </cell>
          <cell r="H594">
            <v>0</v>
          </cell>
          <cell r="I594" t="str">
            <v>Elsa</v>
          </cell>
          <cell r="J594" t="str">
            <v>servicos@aealcobaca.edu.gov.pt</v>
          </cell>
          <cell r="K594">
            <v>262505170</v>
          </cell>
          <cell r="M594" t="str">
            <v>AE</v>
          </cell>
          <cell r="N594">
            <v>401286</v>
          </cell>
          <cell r="O594" t="str">
            <v>QZP6</v>
          </cell>
          <cell r="P594" t="str">
            <v>Publico</v>
          </cell>
          <cell r="Q594">
            <v>23</v>
          </cell>
        </row>
        <row r="595">
          <cell r="A595">
            <v>330838</v>
          </cell>
          <cell r="B595">
            <v>600071545</v>
          </cell>
          <cell r="C595" t="str">
            <v>Escola Básica da Ponte, Vila das Aves, Santo Tirso</v>
          </cell>
          <cell r="D595" t="str">
            <v>Norte</v>
          </cell>
          <cell r="E595" t="str">
            <v>Porto</v>
          </cell>
          <cell r="F595" t="str">
            <v>Santo Tirso</v>
          </cell>
          <cell r="G595">
            <v>0</v>
          </cell>
          <cell r="H595">
            <v>0</v>
          </cell>
          <cell r="I595" t="str">
            <v>Dina</v>
          </cell>
          <cell r="J595" t="str">
            <v>servicos@escoladaponte.edu.gov.pt</v>
          </cell>
          <cell r="K595">
            <v>252875350</v>
          </cell>
          <cell r="L595">
            <v>252875351</v>
          </cell>
          <cell r="M595" t="str">
            <v>ENA</v>
          </cell>
          <cell r="N595">
            <v>330838</v>
          </cell>
          <cell r="O595" t="str">
            <v>QZP1</v>
          </cell>
          <cell r="P595" t="str">
            <v>Publico</v>
          </cell>
          <cell r="Q595">
            <v>1</v>
          </cell>
        </row>
        <row r="596">
          <cell r="A596">
            <v>400002</v>
          </cell>
          <cell r="B596">
            <v>600012417</v>
          </cell>
          <cell r="C596" t="str">
            <v>Escola Secundária Alves Martins, Viseu</v>
          </cell>
          <cell r="D596" t="str">
            <v>Centro</v>
          </cell>
          <cell r="E596" t="str">
            <v>Viseu</v>
          </cell>
          <cell r="F596" t="str">
            <v>Viseu</v>
          </cell>
          <cell r="G596">
            <v>0</v>
          </cell>
          <cell r="H596">
            <v>0</v>
          </cell>
          <cell r="I596" t="str">
            <v>HUGO</v>
          </cell>
          <cell r="J596" t="str">
            <v>servicos@esam.edu.gov.pt</v>
          </cell>
          <cell r="K596">
            <v>232419820</v>
          </cell>
          <cell r="M596" t="str">
            <v>ENA</v>
          </cell>
          <cell r="N596">
            <v>400002</v>
          </cell>
          <cell r="O596" t="str">
            <v>QZP3</v>
          </cell>
          <cell r="P596" t="str">
            <v>Publico</v>
          </cell>
          <cell r="Q596">
            <v>1</v>
          </cell>
        </row>
        <row r="597">
          <cell r="A597">
            <v>400026</v>
          </cell>
          <cell r="B597">
            <v>600013502</v>
          </cell>
          <cell r="C597" t="str">
            <v>Escola Secundária Avelar Brotero, Coimbra</v>
          </cell>
          <cell r="D597" t="str">
            <v>Centro</v>
          </cell>
          <cell r="E597" t="str">
            <v>Coimbra</v>
          </cell>
          <cell r="F597" t="str">
            <v>Coimbra</v>
          </cell>
          <cell r="G597" t="str">
            <v>DL_21</v>
          </cell>
          <cell r="H597">
            <v>0</v>
          </cell>
          <cell r="I597" t="str">
            <v>A.Paula Cristina</v>
          </cell>
          <cell r="J597" t="str">
            <v>servicos@esabrotero.edu.gov.pt</v>
          </cell>
          <cell r="K597">
            <v>239701564</v>
          </cell>
          <cell r="M597" t="str">
            <v>ENA</v>
          </cell>
          <cell r="N597">
            <v>400026</v>
          </cell>
          <cell r="O597" t="str">
            <v>QZP4</v>
          </cell>
          <cell r="P597" t="str">
            <v>Publico</v>
          </cell>
          <cell r="Q597">
            <v>1</v>
          </cell>
        </row>
        <row r="598">
          <cell r="A598">
            <v>400105</v>
          </cell>
          <cell r="B598">
            <v>600012468</v>
          </cell>
          <cell r="C598" t="str">
            <v>Escola Secundária Dom Manuel Martins, Setúbal</v>
          </cell>
          <cell r="D598" t="str">
            <v>Lisboa e Vale do Tejo</v>
          </cell>
          <cell r="E598" t="str">
            <v>Setúbal</v>
          </cell>
          <cell r="F598" t="str">
            <v>Setúbal</v>
          </cell>
          <cell r="G598">
            <v>0</v>
          </cell>
          <cell r="H598">
            <v>0</v>
          </cell>
          <cell r="I598" t="str">
            <v>Madalena</v>
          </cell>
          <cell r="J598" t="str">
            <v>servicos@esdmm.edu.gov.pt</v>
          </cell>
          <cell r="K598">
            <v>265771422</v>
          </cell>
          <cell r="L598">
            <v>265771425</v>
          </cell>
          <cell r="M598" t="str">
            <v>ENA</v>
          </cell>
          <cell r="N598">
            <v>400105</v>
          </cell>
          <cell r="O598" t="str">
            <v>QZP7</v>
          </cell>
          <cell r="P598" t="str">
            <v>Publico</v>
          </cell>
          <cell r="Q598">
            <v>1</v>
          </cell>
        </row>
        <row r="599">
          <cell r="A599">
            <v>400208</v>
          </cell>
          <cell r="B599">
            <v>600005224</v>
          </cell>
          <cell r="C599" t="str">
            <v>Escola Secundária Francisco Rodrigues Lobo, Leiria</v>
          </cell>
          <cell r="D599" t="str">
            <v>Centro</v>
          </cell>
          <cell r="E599" t="str">
            <v>Leiria</v>
          </cell>
          <cell r="F599" t="str">
            <v>Leiria</v>
          </cell>
          <cell r="G599" t="str">
            <v>DL_21</v>
          </cell>
          <cell r="H599">
            <v>0</v>
          </cell>
          <cell r="I599" t="str">
            <v>Elsa</v>
          </cell>
          <cell r="J599" t="str">
            <v>servicos@rodrigueslobo.edu.gov.pt</v>
          </cell>
          <cell r="K599">
            <v>244890260</v>
          </cell>
          <cell r="L599">
            <v>244890261</v>
          </cell>
          <cell r="M599" t="str">
            <v>ENA</v>
          </cell>
          <cell r="N599">
            <v>400208</v>
          </cell>
          <cell r="O599" t="str">
            <v>QZP4</v>
          </cell>
          <cell r="P599" t="str">
            <v>Publico</v>
          </cell>
          <cell r="Q599">
            <v>1</v>
          </cell>
        </row>
        <row r="600">
          <cell r="A600">
            <v>400221</v>
          </cell>
          <cell r="B600">
            <v>600020118</v>
          </cell>
          <cell r="C600" t="str">
            <v>Escola Secundária Gago Coutinho, Alverca do Ribatejo, Vila Franca de Xira</v>
          </cell>
          <cell r="D600" t="str">
            <v>Lisboa e Vale do Tejo</v>
          </cell>
          <cell r="E600" t="str">
            <v>Lisboa</v>
          </cell>
          <cell r="F600" t="str">
            <v>Vila Franca de Xira</v>
          </cell>
          <cell r="G600" t="str">
            <v>DL_21</v>
          </cell>
          <cell r="H600">
            <v>0</v>
          </cell>
          <cell r="I600" t="str">
            <v>Helena L.</v>
          </cell>
          <cell r="J600" t="str">
            <v>servicos@esgc.edu.gov.pt</v>
          </cell>
          <cell r="K600">
            <v>219587530</v>
          </cell>
          <cell r="M600" t="str">
            <v>ENA</v>
          </cell>
          <cell r="N600">
            <v>400221</v>
          </cell>
          <cell r="O600" t="str">
            <v>QZP7</v>
          </cell>
          <cell r="P600" t="str">
            <v>Publico</v>
          </cell>
          <cell r="Q600">
            <v>1</v>
          </cell>
        </row>
        <row r="601">
          <cell r="A601">
            <v>400257</v>
          </cell>
          <cell r="B601">
            <v>600020150</v>
          </cell>
          <cell r="C601" t="str">
            <v>Escola Secundária Infanta D. Maria, Coimbra</v>
          </cell>
          <cell r="D601" t="str">
            <v>Centro</v>
          </cell>
          <cell r="E601" t="str">
            <v>Coimbra</v>
          </cell>
          <cell r="F601" t="str">
            <v>Coimbra</v>
          </cell>
          <cell r="G601" t="str">
            <v>DL_21</v>
          </cell>
          <cell r="H601">
            <v>0</v>
          </cell>
          <cell r="I601" t="str">
            <v>A.Paula Cristina</v>
          </cell>
          <cell r="J601" t="str">
            <v>servicos@esidm.edu.gov.pt</v>
          </cell>
          <cell r="K601">
            <v>239701838</v>
          </cell>
          <cell r="M601" t="str">
            <v>ENA</v>
          </cell>
          <cell r="N601">
            <v>400257</v>
          </cell>
          <cell r="O601" t="str">
            <v>QZP4</v>
          </cell>
          <cell r="P601" t="str">
            <v>Publico</v>
          </cell>
          <cell r="Q601">
            <v>1</v>
          </cell>
        </row>
        <row r="602">
          <cell r="A602">
            <v>400294</v>
          </cell>
          <cell r="B602">
            <v>600009394</v>
          </cell>
          <cell r="C602" t="str">
            <v>Escola Secundária José Falcão, Coimbra</v>
          </cell>
          <cell r="D602" t="str">
            <v>Centro</v>
          </cell>
          <cell r="E602" t="str">
            <v>Coimbra</v>
          </cell>
          <cell r="F602" t="str">
            <v>Coimbra</v>
          </cell>
          <cell r="G602" t="str">
            <v>DL_21</v>
          </cell>
          <cell r="H602">
            <v>0</v>
          </cell>
          <cell r="I602" t="str">
            <v>A.Paula Cristina</v>
          </cell>
          <cell r="J602" t="str">
            <v>servicos@esjf.edu.gov.pt</v>
          </cell>
          <cell r="K602">
            <v>239487170</v>
          </cell>
          <cell r="L602">
            <v>239487173</v>
          </cell>
          <cell r="M602" t="str">
            <v>ENA</v>
          </cell>
          <cell r="N602">
            <v>400294</v>
          </cell>
          <cell r="O602" t="str">
            <v>QZP4</v>
          </cell>
          <cell r="P602" t="str">
            <v>Publico</v>
          </cell>
          <cell r="Q602">
            <v>1</v>
          </cell>
        </row>
        <row r="603">
          <cell r="A603">
            <v>400324</v>
          </cell>
          <cell r="B603">
            <v>680013687</v>
          </cell>
          <cell r="C603" t="str">
            <v>Escola Secundária de Loulé</v>
          </cell>
          <cell r="D603" t="str">
            <v>Algarve</v>
          </cell>
          <cell r="E603" t="str">
            <v>Faro</v>
          </cell>
          <cell r="F603" t="str">
            <v>Loulé</v>
          </cell>
          <cell r="G603">
            <v>0</v>
          </cell>
          <cell r="H603">
            <v>0</v>
          </cell>
          <cell r="I603" t="str">
            <v>Elsa</v>
          </cell>
          <cell r="J603" t="str">
            <v>servicos@es-loule.edu.gov.pt</v>
          </cell>
          <cell r="K603">
            <v>289412725</v>
          </cell>
          <cell r="L603">
            <v>289412726</v>
          </cell>
          <cell r="M603" t="str">
            <v>ENA</v>
          </cell>
          <cell r="N603">
            <v>400324</v>
          </cell>
          <cell r="O603" t="str">
            <v>QZP10</v>
          </cell>
          <cell r="P603" t="str">
            <v>Publico</v>
          </cell>
          <cell r="Q603">
            <v>1</v>
          </cell>
        </row>
        <row r="604">
          <cell r="A604">
            <v>400348</v>
          </cell>
          <cell r="B604">
            <v>600017010</v>
          </cell>
          <cell r="C604" t="str">
            <v>Escola Secundária Maria Amália Vaz de Carvalho, Lisboa</v>
          </cell>
          <cell r="D604" t="str">
            <v>Lisboa e Vale do Tejo</v>
          </cell>
          <cell r="E604" t="str">
            <v>Lisboa</v>
          </cell>
          <cell r="F604" t="str">
            <v>Lisboa</v>
          </cell>
          <cell r="G604" t="str">
            <v>DL_21</v>
          </cell>
          <cell r="H604">
            <v>0</v>
          </cell>
          <cell r="I604" t="str">
            <v>Helena L.</v>
          </cell>
          <cell r="J604" t="str">
            <v>servicos@esmcarvalho.edu.gov.pt</v>
          </cell>
          <cell r="K604">
            <v>213841910</v>
          </cell>
          <cell r="L604">
            <v>932558474</v>
          </cell>
          <cell r="M604" t="str">
            <v>ENA</v>
          </cell>
          <cell r="N604">
            <v>400348</v>
          </cell>
          <cell r="O604" t="str">
            <v>QZP7</v>
          </cell>
          <cell r="P604" t="str">
            <v>Publico</v>
          </cell>
          <cell r="Q604">
            <v>1</v>
          </cell>
        </row>
        <row r="605">
          <cell r="A605">
            <v>400580</v>
          </cell>
          <cell r="B605">
            <v>600020290</v>
          </cell>
          <cell r="C605" t="str">
            <v>Escola Secundária José Saramago, Mafra</v>
          </cell>
          <cell r="D605" t="str">
            <v>Lisboa e Vale do Tejo</v>
          </cell>
          <cell r="E605" t="str">
            <v>Lisboa</v>
          </cell>
          <cell r="F605" t="str">
            <v>Mafra</v>
          </cell>
          <cell r="G605">
            <v>0</v>
          </cell>
          <cell r="H605">
            <v>0</v>
          </cell>
          <cell r="I605" t="str">
            <v>Helena L.</v>
          </cell>
          <cell r="J605" t="str">
            <v>servicos@esjs-mafra.edu.gov.pt</v>
          </cell>
          <cell r="K605">
            <v>261811194</v>
          </cell>
          <cell r="L605">
            <v>261819281</v>
          </cell>
          <cell r="M605" t="str">
            <v>ENA</v>
          </cell>
          <cell r="N605">
            <v>400580</v>
          </cell>
          <cell r="O605" t="str">
            <v>QZP6</v>
          </cell>
          <cell r="P605" t="str">
            <v>Publico</v>
          </cell>
          <cell r="Q605">
            <v>1</v>
          </cell>
        </row>
        <row r="606">
          <cell r="A606">
            <v>170070</v>
          </cell>
          <cell r="B606">
            <v>600082377</v>
          </cell>
          <cell r="C606" t="str">
            <v>Agrupamento de Escolas do Bom Sucesso, Vila Franca de Xira</v>
          </cell>
          <cell r="D606" t="str">
            <v>Lisboa e Vale do Tejo</v>
          </cell>
          <cell r="E606" t="str">
            <v>Lisboa</v>
          </cell>
          <cell r="F606" t="str">
            <v>Vila Franca de Xira</v>
          </cell>
          <cell r="G606" t="str">
            <v>DL_21</v>
          </cell>
          <cell r="H606">
            <v>0</v>
          </cell>
          <cell r="I606" t="str">
            <v>A.Paula Cristina</v>
          </cell>
          <cell r="J606" t="str">
            <v>servicos@aebom-sucesso.edu.gov.pt</v>
          </cell>
          <cell r="K606">
            <v>219573243</v>
          </cell>
          <cell r="L606">
            <v>219584254</v>
          </cell>
          <cell r="M606" t="str">
            <v>AE</v>
          </cell>
          <cell r="N606">
            <v>330024</v>
          </cell>
          <cell r="O606" t="str">
            <v>QZP7</v>
          </cell>
          <cell r="P606" t="str">
            <v>Publico</v>
          </cell>
          <cell r="Q606">
            <v>3</v>
          </cell>
        </row>
        <row r="607">
          <cell r="A607">
            <v>170082</v>
          </cell>
          <cell r="B607">
            <v>600066797</v>
          </cell>
          <cell r="C607" t="str">
            <v>Agrupamento de Escolas da Benedita, Alcobaça</v>
          </cell>
          <cell r="D607" t="str">
            <v>Lisboa e Vale do Tejo</v>
          </cell>
          <cell r="E607" t="str">
            <v>Leiria</v>
          </cell>
          <cell r="F607" t="str">
            <v>Alcobaça</v>
          </cell>
          <cell r="G607" t="str">
            <v>DL_21</v>
          </cell>
          <cell r="H607">
            <v>0</v>
          </cell>
          <cell r="I607" t="str">
            <v>Elsa</v>
          </cell>
          <cell r="J607" t="str">
            <v>servicos@aebenedita.edu.gov.pt</v>
          </cell>
          <cell r="K607">
            <v>262925010</v>
          </cell>
          <cell r="L607">
            <v>262925016</v>
          </cell>
          <cell r="M607" t="str">
            <v>AE</v>
          </cell>
          <cell r="N607">
            <v>310130</v>
          </cell>
          <cell r="O607" t="str">
            <v>QZP6</v>
          </cell>
          <cell r="P607" t="str">
            <v>Publico</v>
          </cell>
          <cell r="Q607">
            <v>7</v>
          </cell>
        </row>
        <row r="608">
          <cell r="A608">
            <v>170094</v>
          </cell>
          <cell r="B608">
            <v>600073939</v>
          </cell>
          <cell r="C608" t="str">
            <v>Agrupamento de Escolas da Quinta do Conde, Sesimbra</v>
          </cell>
          <cell r="D608" t="str">
            <v>Lisboa e Vale do Tejo</v>
          </cell>
          <cell r="E608" t="str">
            <v>Setúbal</v>
          </cell>
          <cell r="F608" t="str">
            <v>Sesimbra</v>
          </cell>
          <cell r="G608">
            <v>0</v>
          </cell>
          <cell r="H608">
            <v>0</v>
          </cell>
          <cell r="I608" t="str">
            <v>Madalena</v>
          </cell>
          <cell r="J608" t="str">
            <v>servicos@aeqc.edu.gov.pt</v>
          </cell>
          <cell r="K608">
            <v>212106361</v>
          </cell>
          <cell r="L608">
            <v>212106368</v>
          </cell>
          <cell r="M608" t="str">
            <v>AE</v>
          </cell>
          <cell r="N608">
            <v>330334</v>
          </cell>
          <cell r="O608" t="str">
            <v>QZP7</v>
          </cell>
          <cell r="P608" t="str">
            <v>Publico</v>
          </cell>
          <cell r="Q608">
            <v>2</v>
          </cell>
        </row>
        <row r="609">
          <cell r="A609">
            <v>170100</v>
          </cell>
          <cell r="B609">
            <v>600082482</v>
          </cell>
          <cell r="C609" t="str">
            <v>Agrupamento de Escolas de Pegões, Canha e Santo Isidro, Montijo</v>
          </cell>
          <cell r="D609" t="str">
            <v>Lisboa e Vale do Tejo</v>
          </cell>
          <cell r="E609" t="str">
            <v>Setúbal</v>
          </cell>
          <cell r="F609" t="str">
            <v>Montijo</v>
          </cell>
          <cell r="G609" t="str">
            <v>DL_21</v>
          </cell>
          <cell r="H609">
            <v>0</v>
          </cell>
          <cell r="I609" t="str">
            <v>Madalena</v>
          </cell>
          <cell r="J609" t="str">
            <v>servicos@aepegoes.edu.gov.pt</v>
          </cell>
          <cell r="K609">
            <v>265898820</v>
          </cell>
          <cell r="L609">
            <v>0</v>
          </cell>
          <cell r="M609" t="str">
            <v>AE</v>
          </cell>
          <cell r="N609">
            <v>345192</v>
          </cell>
          <cell r="O609" t="str">
            <v>QZP7</v>
          </cell>
          <cell r="P609" t="str">
            <v>Publico</v>
          </cell>
          <cell r="Q609">
            <v>9</v>
          </cell>
        </row>
        <row r="610">
          <cell r="A610">
            <v>170112</v>
          </cell>
          <cell r="B610">
            <v>600075397</v>
          </cell>
          <cell r="C610" t="str">
            <v>Agrupamento de Escolas da Ericeira, Mafra</v>
          </cell>
          <cell r="D610" t="str">
            <v>Lisboa e Vale do Tejo</v>
          </cell>
          <cell r="E610" t="str">
            <v>Lisboa</v>
          </cell>
          <cell r="F610" t="str">
            <v>Mafra</v>
          </cell>
          <cell r="G610">
            <v>0</v>
          </cell>
          <cell r="H610">
            <v>0</v>
          </cell>
          <cell r="I610" t="str">
            <v>A.Paula Cristina</v>
          </cell>
          <cell r="J610" t="str">
            <v>servicos@aeericeira.edu.gov.pt</v>
          </cell>
          <cell r="K610">
            <v>261860050</v>
          </cell>
          <cell r="L610">
            <v>261860052</v>
          </cell>
          <cell r="M610" t="str">
            <v>AE</v>
          </cell>
          <cell r="N610">
            <v>340236</v>
          </cell>
          <cell r="O610" t="str">
            <v>QZP6</v>
          </cell>
          <cell r="P610" t="str">
            <v>Publico</v>
          </cell>
          <cell r="Q610">
            <v>10</v>
          </cell>
        </row>
        <row r="611">
          <cell r="A611">
            <v>170124</v>
          </cell>
          <cell r="B611">
            <v>600080420</v>
          </cell>
          <cell r="C611" t="str">
            <v>Agrupamento de Escolas de Constância</v>
          </cell>
          <cell r="D611" t="str">
            <v>Lisboa e Vale do Tejo</v>
          </cell>
          <cell r="E611" t="str">
            <v>Santarém</v>
          </cell>
          <cell r="F611" t="str">
            <v>Constância</v>
          </cell>
          <cell r="G611" t="str">
            <v>DL21</v>
          </cell>
          <cell r="H611">
            <v>0</v>
          </cell>
          <cell r="I611" t="str">
            <v>Madalena</v>
          </cell>
          <cell r="J611" t="str">
            <v>servicos@aeconstancia.edu.gov.pt</v>
          </cell>
          <cell r="K611">
            <v>249730290</v>
          </cell>
          <cell r="L611">
            <v>249730291</v>
          </cell>
          <cell r="M611" t="str">
            <v>AE</v>
          </cell>
          <cell r="N611">
            <v>342026</v>
          </cell>
          <cell r="O611" t="str">
            <v>QZP6</v>
          </cell>
          <cell r="P611" t="str">
            <v>Publico</v>
          </cell>
          <cell r="Q611">
            <v>4</v>
          </cell>
        </row>
        <row r="612">
          <cell r="A612">
            <v>170136</v>
          </cell>
          <cell r="B612">
            <v>600082032</v>
          </cell>
          <cell r="C612" t="str">
            <v>Agrupamento de Escolas do Carregado, Alenquer</v>
          </cell>
          <cell r="D612" t="str">
            <v>Lisboa e Vale do Tejo</v>
          </cell>
          <cell r="E612" t="str">
            <v>Lisboa</v>
          </cell>
          <cell r="F612" t="str">
            <v>Alenquer</v>
          </cell>
          <cell r="G612" t="str">
            <v>DL_21</v>
          </cell>
          <cell r="H612">
            <v>0</v>
          </cell>
          <cell r="I612" t="str">
            <v>A.Paula Cristina</v>
          </cell>
          <cell r="J612" t="str">
            <v>servicos@aecarregado.edu.gov.pt</v>
          </cell>
          <cell r="K612">
            <v>263860070</v>
          </cell>
          <cell r="L612">
            <v>263860072</v>
          </cell>
          <cell r="M612" t="str">
            <v>AE</v>
          </cell>
          <cell r="N612">
            <v>330220</v>
          </cell>
          <cell r="O612" t="str">
            <v>QZP6</v>
          </cell>
          <cell r="P612" t="str">
            <v>Publico</v>
          </cell>
          <cell r="Q612">
            <v>4</v>
          </cell>
        </row>
        <row r="613">
          <cell r="A613">
            <v>170148</v>
          </cell>
          <cell r="B613">
            <v>600067319</v>
          </cell>
          <cell r="C613" t="str">
            <v>Agrupamento de Escolas do Barreiro</v>
          </cell>
          <cell r="D613" t="str">
            <v>Lisboa e Vale do Tejo</v>
          </cell>
          <cell r="E613" t="str">
            <v>Setúbal</v>
          </cell>
          <cell r="F613" t="str">
            <v>Barreiro</v>
          </cell>
          <cell r="G613">
            <v>0</v>
          </cell>
          <cell r="H613">
            <v>0</v>
          </cell>
          <cell r="I613" t="str">
            <v>Madalena</v>
          </cell>
          <cell r="J613" t="str">
            <v>servicos@aebarreiro.edu.gov.pt</v>
          </cell>
          <cell r="K613">
            <v>212039590</v>
          </cell>
          <cell r="L613">
            <v>212059200</v>
          </cell>
          <cell r="M613" t="str">
            <v>AE</v>
          </cell>
          <cell r="N613">
            <v>310086</v>
          </cell>
          <cell r="O613" t="str">
            <v>QZP7</v>
          </cell>
          <cell r="P613" t="str">
            <v>Publico</v>
          </cell>
          <cell r="Q613">
            <v>3</v>
          </cell>
        </row>
        <row r="614">
          <cell r="A614">
            <v>170150</v>
          </cell>
          <cell r="B614">
            <v>600081249</v>
          </cell>
          <cell r="C614" t="str">
            <v>Agrupamento de Escolas Padre Bartolomeu de Gusmão, Lisboa</v>
          </cell>
          <cell r="D614" t="str">
            <v>Lisboa e Vale do Tejo</v>
          </cell>
          <cell r="E614" t="str">
            <v>Lisboa</v>
          </cell>
          <cell r="F614" t="str">
            <v>Lisboa</v>
          </cell>
          <cell r="G614" t="str">
            <v>DL_21</v>
          </cell>
          <cell r="H614">
            <v>0</v>
          </cell>
          <cell r="I614" t="str">
            <v>A.Paula Cristina</v>
          </cell>
          <cell r="J614" t="str">
            <v>servicos@aepbg.edu.gov.pt</v>
          </cell>
          <cell r="K614">
            <v>213929000</v>
          </cell>
          <cell r="L614">
            <v>213978052</v>
          </cell>
          <cell r="M614" t="str">
            <v>AE</v>
          </cell>
          <cell r="N614">
            <v>401950</v>
          </cell>
          <cell r="O614" t="str">
            <v>QZP7</v>
          </cell>
          <cell r="P614" t="str">
            <v>Publico</v>
          </cell>
          <cell r="Q614">
            <v>4</v>
          </cell>
        </row>
        <row r="615">
          <cell r="A615">
            <v>170161</v>
          </cell>
          <cell r="B615">
            <v>600067416</v>
          </cell>
          <cell r="C615" t="str">
            <v>Agrupamento de Escolas de Alfornelos, Amadora</v>
          </cell>
          <cell r="D615" t="str">
            <v>Lisboa e Vale do Tejo</v>
          </cell>
          <cell r="E615" t="str">
            <v>Lisboa</v>
          </cell>
          <cell r="F615" t="str">
            <v>Amadora</v>
          </cell>
          <cell r="G615" t="str">
            <v>APROXIMAR</v>
          </cell>
          <cell r="H615" t="str">
            <v>Amadora</v>
          </cell>
          <cell r="I615" t="str">
            <v>Helena L.</v>
          </cell>
          <cell r="J615" t="str">
            <v>servicos@aealfornelos.edu.gov.pt</v>
          </cell>
          <cell r="K615">
            <v>214741034</v>
          </cell>
          <cell r="L615">
            <v>214765304</v>
          </cell>
          <cell r="M615" t="str">
            <v>AE</v>
          </cell>
          <cell r="N615">
            <v>344515</v>
          </cell>
          <cell r="O615" t="str">
            <v>QZP7</v>
          </cell>
          <cell r="P615" t="str">
            <v>Publico</v>
          </cell>
          <cell r="Q615">
            <v>5</v>
          </cell>
        </row>
        <row r="616">
          <cell r="A616">
            <v>170173</v>
          </cell>
          <cell r="B616">
            <v>600072274</v>
          </cell>
          <cell r="C616" t="str">
            <v>Agrupamento de Escolas da Trafaria, Almada</v>
          </cell>
          <cell r="D616" t="str">
            <v>Lisboa e Vale do Tejo</v>
          </cell>
          <cell r="E616" t="str">
            <v>Setúbal</v>
          </cell>
          <cell r="F616" t="str">
            <v>Almada</v>
          </cell>
          <cell r="G616">
            <v>0</v>
          </cell>
          <cell r="H616">
            <v>0</v>
          </cell>
          <cell r="I616" t="str">
            <v>Madalena</v>
          </cell>
          <cell r="J616" t="str">
            <v>servicos@aetrafaria.edu.gov.pt</v>
          </cell>
          <cell r="K616">
            <v>212918220</v>
          </cell>
          <cell r="L616">
            <v>212918221</v>
          </cell>
          <cell r="M616" t="str">
            <v>AE</v>
          </cell>
          <cell r="N616">
            <v>345234</v>
          </cell>
          <cell r="O616" t="str">
            <v>QZP7</v>
          </cell>
          <cell r="P616" t="str">
            <v>Publico</v>
          </cell>
          <cell r="Q616">
            <v>4</v>
          </cell>
        </row>
        <row r="617">
          <cell r="A617">
            <v>170185</v>
          </cell>
          <cell r="B617">
            <v>600077535</v>
          </cell>
          <cell r="C617" t="str">
            <v>Agrupamento de Escolas D. João II, Sintra</v>
          </cell>
          <cell r="D617" t="str">
            <v>Lisboa e Vale do Tejo</v>
          </cell>
          <cell r="E617" t="str">
            <v>Lisboa</v>
          </cell>
          <cell r="F617" t="str">
            <v>Sintra</v>
          </cell>
          <cell r="G617">
            <v>0</v>
          </cell>
          <cell r="H617">
            <v>0</v>
          </cell>
          <cell r="I617" t="str">
            <v>A.Paula Cristina</v>
          </cell>
          <cell r="J617" t="str">
            <v>servicos@aedj2.edu.gov.pt</v>
          </cell>
          <cell r="K617">
            <v>214263146</v>
          </cell>
          <cell r="L617">
            <v>214263148</v>
          </cell>
          <cell r="M617" t="str">
            <v>AE</v>
          </cell>
          <cell r="N617">
            <v>342919</v>
          </cell>
          <cell r="O617" t="str">
            <v>QZP7</v>
          </cell>
          <cell r="P617" t="str">
            <v>Publico</v>
          </cell>
          <cell r="Q617">
            <v>4</v>
          </cell>
        </row>
        <row r="618">
          <cell r="A618">
            <v>170215</v>
          </cell>
          <cell r="B618">
            <v>600078027</v>
          </cell>
          <cell r="C618" t="str">
            <v>Agrupamento de Escolas Elias Garcia, Almada</v>
          </cell>
          <cell r="D618" t="str">
            <v>Lisboa e Vale do Tejo</v>
          </cell>
          <cell r="E618" t="str">
            <v>Setúbal</v>
          </cell>
          <cell r="F618" t="str">
            <v>Almada</v>
          </cell>
          <cell r="G618">
            <v>0</v>
          </cell>
          <cell r="H618">
            <v>0</v>
          </cell>
          <cell r="I618" t="str">
            <v>Madalena</v>
          </cell>
          <cell r="J618" t="str">
            <v>servicos@aeegarcia.edu.gov.pt</v>
          </cell>
          <cell r="K618">
            <v>212947060</v>
          </cell>
          <cell r="L618">
            <v>2947069</v>
          </cell>
          <cell r="M618" t="str">
            <v>AE</v>
          </cell>
          <cell r="N618">
            <v>341370</v>
          </cell>
          <cell r="O618" t="str">
            <v>QZP7</v>
          </cell>
          <cell r="P618" t="str">
            <v>Publico</v>
          </cell>
          <cell r="Q618">
            <v>3</v>
          </cell>
        </row>
        <row r="619">
          <cell r="A619">
            <v>170227</v>
          </cell>
          <cell r="B619">
            <v>600077659</v>
          </cell>
          <cell r="C619" t="str">
            <v>Agrupamento de Escolas do Monte da Caparica, Almada</v>
          </cell>
          <cell r="D619" t="str">
            <v>Lisboa e Vale do Tejo</v>
          </cell>
          <cell r="E619" t="str">
            <v>Setúbal</v>
          </cell>
          <cell r="F619" t="str">
            <v>Almada</v>
          </cell>
          <cell r="G619">
            <v>0</v>
          </cell>
          <cell r="H619">
            <v>0</v>
          </cell>
          <cell r="I619" t="str">
            <v>Madalena</v>
          </cell>
          <cell r="J619" t="str">
            <v>servicos@aemontecaparica.edu.gov.pt</v>
          </cell>
          <cell r="K619">
            <v>212949700</v>
          </cell>
          <cell r="L619">
            <v>212949709</v>
          </cell>
          <cell r="M619" t="str">
            <v>AE</v>
          </cell>
          <cell r="N619">
            <v>342257</v>
          </cell>
          <cell r="O619" t="str">
            <v>QZP7</v>
          </cell>
          <cell r="P619" t="str">
            <v>Publico</v>
          </cell>
          <cell r="Q619">
            <v>5</v>
          </cell>
        </row>
        <row r="620">
          <cell r="A620">
            <v>170239</v>
          </cell>
          <cell r="B620">
            <v>600078272</v>
          </cell>
          <cell r="C620" t="str">
            <v>Agrupamento de Escolas Rafael Bordalo Pinheiro, Caldas da Rainha</v>
          </cell>
          <cell r="D620" t="str">
            <v>Lisboa e Vale do Tejo</v>
          </cell>
          <cell r="E620" t="str">
            <v>Leiria</v>
          </cell>
          <cell r="F620" t="str">
            <v>Caldas da Rainha</v>
          </cell>
          <cell r="G620" t="str">
            <v>DL_21</v>
          </cell>
          <cell r="H620">
            <v>0</v>
          </cell>
          <cell r="I620" t="str">
            <v>Elsa</v>
          </cell>
          <cell r="J620" t="str">
            <v>servicos@aerpinheiro.edu.gov.pt</v>
          </cell>
          <cell r="K620">
            <v>262870070</v>
          </cell>
          <cell r="L620">
            <v>262927876</v>
          </cell>
          <cell r="M620" t="str">
            <v>AE</v>
          </cell>
          <cell r="N620">
            <v>402618</v>
          </cell>
          <cell r="O620" t="str">
            <v>QZP6</v>
          </cell>
          <cell r="P620" t="str">
            <v>Publico</v>
          </cell>
          <cell r="Q620">
            <v>10</v>
          </cell>
        </row>
        <row r="621">
          <cell r="A621">
            <v>170240</v>
          </cell>
          <cell r="B621">
            <v>600083560</v>
          </cell>
          <cell r="C621" t="str">
            <v>Agrupamento de Escolas de Fazendas de Almeirim, Almeirim</v>
          </cell>
          <cell r="D621" t="str">
            <v>Lisboa e Vale do Tejo</v>
          </cell>
          <cell r="E621" t="str">
            <v>Santarém</v>
          </cell>
          <cell r="F621" t="str">
            <v>Almeirim</v>
          </cell>
          <cell r="G621">
            <v>0</v>
          </cell>
          <cell r="H621">
            <v>0</v>
          </cell>
          <cell r="I621" t="str">
            <v>Madalena</v>
          </cell>
          <cell r="J621" t="str">
            <v>servicos@aefazendasdealmeirim.edu.gov.pt</v>
          </cell>
          <cell r="K621">
            <v>243570920</v>
          </cell>
          <cell r="L621">
            <v>243570925</v>
          </cell>
          <cell r="M621" t="str">
            <v>AE</v>
          </cell>
          <cell r="N621">
            <v>343882</v>
          </cell>
          <cell r="O621" t="str">
            <v>QZP6</v>
          </cell>
          <cell r="P621" t="str">
            <v>Publico</v>
          </cell>
          <cell r="Q621">
            <v>5</v>
          </cell>
        </row>
        <row r="622">
          <cell r="A622">
            <v>170264</v>
          </cell>
          <cell r="B622">
            <v>600070204</v>
          </cell>
          <cell r="C622" t="str">
            <v>Agrupamento de Escolas Almeida Garrett, Amadora</v>
          </cell>
          <cell r="D622" t="str">
            <v>Lisboa e Vale do Tejo</v>
          </cell>
          <cell r="E622" t="str">
            <v>Lisboa</v>
          </cell>
          <cell r="F622" t="str">
            <v>Amadora</v>
          </cell>
          <cell r="G622" t="str">
            <v>APROXIMAR</v>
          </cell>
          <cell r="H622" t="str">
            <v>Amadora</v>
          </cell>
          <cell r="I622" t="str">
            <v>Helena L.</v>
          </cell>
          <cell r="J622" t="str">
            <v>servicos@aeagarrett.edu.gov.pt</v>
          </cell>
          <cell r="K622">
            <v>214712060</v>
          </cell>
          <cell r="L622">
            <v>214711727</v>
          </cell>
          <cell r="M622" t="str">
            <v>AE</v>
          </cell>
          <cell r="N622">
            <v>340121</v>
          </cell>
          <cell r="O622" t="str">
            <v>QZP7</v>
          </cell>
          <cell r="P622" t="str">
            <v>Publico</v>
          </cell>
          <cell r="Q622">
            <v>4</v>
          </cell>
        </row>
        <row r="623">
          <cell r="A623">
            <v>170306</v>
          </cell>
          <cell r="B623">
            <v>600072789</v>
          </cell>
          <cell r="C623" t="str">
            <v>Agrupamento de Escolas da Nazaré</v>
          </cell>
          <cell r="D623" t="str">
            <v>Lisboa e Vale do Tejo</v>
          </cell>
          <cell r="E623" t="str">
            <v>Leiria</v>
          </cell>
          <cell r="F623" t="str">
            <v>Nazaré</v>
          </cell>
          <cell r="G623" t="str">
            <v>DL_21</v>
          </cell>
          <cell r="H623">
            <v>0</v>
          </cell>
          <cell r="I623" t="str">
            <v>Elsa</v>
          </cell>
          <cell r="J623" t="str">
            <v>servicos@aen.edu.gov.pt</v>
          </cell>
          <cell r="K623">
            <v>262550040</v>
          </cell>
          <cell r="L623">
            <v>262550048</v>
          </cell>
          <cell r="M623" t="str">
            <v>AE</v>
          </cell>
          <cell r="N623">
            <v>340170</v>
          </cell>
          <cell r="O623" t="str">
            <v>QZP6</v>
          </cell>
          <cell r="P623" t="str">
            <v>Publico</v>
          </cell>
          <cell r="Q623">
            <v>5</v>
          </cell>
        </row>
        <row r="624">
          <cell r="A624">
            <v>170318</v>
          </cell>
          <cell r="B624">
            <v>600085830</v>
          </cell>
          <cell r="C624" t="str">
            <v>Agrupamento de Escolas Leal da Câmara, Sintra</v>
          </cell>
          <cell r="D624" t="str">
            <v>Lisboa e Vale do Tejo</v>
          </cell>
          <cell r="E624" t="str">
            <v>Lisboa</v>
          </cell>
          <cell r="F624" t="str">
            <v>Sintra</v>
          </cell>
          <cell r="G624" t="str">
            <v>DL_21</v>
          </cell>
          <cell r="H624">
            <v>0</v>
          </cell>
          <cell r="I624" t="str">
            <v>A.Paula Cristina</v>
          </cell>
          <cell r="J624" t="str">
            <v>servicos@aelcamara.edu.gov.pt</v>
          </cell>
          <cell r="K624">
            <v>219169310</v>
          </cell>
          <cell r="L624">
            <v>219169318</v>
          </cell>
          <cell r="M624" t="str">
            <v>AE</v>
          </cell>
          <cell r="N624">
            <v>402059</v>
          </cell>
          <cell r="O624" t="str">
            <v>QZP7</v>
          </cell>
          <cell r="P624" t="str">
            <v>Publico</v>
          </cell>
          <cell r="Q624">
            <v>6</v>
          </cell>
        </row>
        <row r="625">
          <cell r="A625">
            <v>170320</v>
          </cell>
          <cell r="B625">
            <v>600072231</v>
          </cell>
          <cell r="C625" t="str">
            <v>Agrupamento de Escolas n.º 1 de Abrantes</v>
          </cell>
          <cell r="D625" t="str">
            <v>Lisboa e Vale do Tejo</v>
          </cell>
          <cell r="E625" t="str">
            <v>Santarém</v>
          </cell>
          <cell r="F625" t="str">
            <v>Abrantes</v>
          </cell>
          <cell r="G625" t="str">
            <v>DL_21</v>
          </cell>
          <cell r="H625">
            <v>0</v>
          </cell>
          <cell r="I625" t="str">
            <v>Madalena</v>
          </cell>
          <cell r="J625" t="str">
            <v>servicos@ae1abrantes.edu.gov.pt</v>
          </cell>
          <cell r="K625">
            <v>241360000</v>
          </cell>
          <cell r="L625">
            <v>241379061</v>
          </cell>
          <cell r="M625" t="str">
            <v>AE</v>
          </cell>
          <cell r="N625">
            <v>402801</v>
          </cell>
          <cell r="O625" t="str">
            <v>QZP6</v>
          </cell>
          <cell r="P625" t="str">
            <v>Publico</v>
          </cell>
          <cell r="Q625">
            <v>11</v>
          </cell>
        </row>
        <row r="626">
          <cell r="A626">
            <v>170331</v>
          </cell>
          <cell r="B626">
            <v>600072967</v>
          </cell>
          <cell r="C626" t="str">
            <v>Agrupamento de Escolas de Samora Correia, Benavente</v>
          </cell>
          <cell r="D626" t="str">
            <v>Lisboa e Vale do Tejo</v>
          </cell>
          <cell r="E626" t="str">
            <v>Santarém</v>
          </cell>
          <cell r="F626" t="str">
            <v>Benavente</v>
          </cell>
          <cell r="G626">
            <v>0</v>
          </cell>
          <cell r="H626">
            <v>0</v>
          </cell>
          <cell r="I626" t="str">
            <v>Madalena</v>
          </cell>
          <cell r="J626" t="str">
            <v>servicos@aescorreia.edu.gov.pt</v>
          </cell>
          <cell r="K626">
            <v>263247800</v>
          </cell>
          <cell r="L626">
            <v>263652987</v>
          </cell>
          <cell r="M626" t="str">
            <v>AE</v>
          </cell>
          <cell r="N626">
            <v>342798</v>
          </cell>
          <cell r="O626" t="str">
            <v>QZP6</v>
          </cell>
          <cell r="P626" t="str">
            <v>Publico</v>
          </cell>
          <cell r="Q626">
            <v>9</v>
          </cell>
        </row>
        <row r="627">
          <cell r="A627">
            <v>170355</v>
          </cell>
          <cell r="B627">
            <v>600072487</v>
          </cell>
          <cell r="C627" t="str">
            <v>Agrupamento de Escolas de Marinhais, Salvaterra de Magos</v>
          </cell>
          <cell r="D627" t="str">
            <v>Lisboa e Vale do Tejo</v>
          </cell>
          <cell r="E627" t="str">
            <v>Santarém</v>
          </cell>
          <cell r="F627" t="str">
            <v>Salvaterra de Magos</v>
          </cell>
          <cell r="G627">
            <v>0</v>
          </cell>
          <cell r="H627">
            <v>0</v>
          </cell>
          <cell r="I627" t="str">
            <v>Madalena</v>
          </cell>
          <cell r="J627" t="str">
            <v>servicos@aemarinhais.edu.gov.pt</v>
          </cell>
          <cell r="K627">
            <v>263590080</v>
          </cell>
          <cell r="L627">
            <v>263590083</v>
          </cell>
          <cell r="M627" t="str">
            <v>AE</v>
          </cell>
          <cell r="N627">
            <v>345271</v>
          </cell>
          <cell r="O627" t="str">
            <v>QZP6</v>
          </cell>
          <cell r="P627" t="str">
            <v>Publico</v>
          </cell>
          <cell r="Q627">
            <v>7</v>
          </cell>
        </row>
        <row r="628">
          <cell r="A628">
            <v>170367</v>
          </cell>
          <cell r="B628">
            <v>600084086</v>
          </cell>
          <cell r="C628" t="str">
            <v>Agrupamento de Escolas de Coruche</v>
          </cell>
          <cell r="D628" t="str">
            <v>Lisboa e Vale do Tejo</v>
          </cell>
          <cell r="E628" t="str">
            <v>Santarém</v>
          </cell>
          <cell r="F628" t="str">
            <v>Coruche</v>
          </cell>
          <cell r="G628">
            <v>0</v>
          </cell>
          <cell r="H628">
            <v>0</v>
          </cell>
          <cell r="I628" t="str">
            <v>Madalena</v>
          </cell>
          <cell r="J628" t="str">
            <v>servicos@aecoruche.edu.gov.pt</v>
          </cell>
          <cell r="K628">
            <v>243617553</v>
          </cell>
          <cell r="L628">
            <v>243617585</v>
          </cell>
          <cell r="M628" t="str">
            <v>AE</v>
          </cell>
          <cell r="N628">
            <v>403295</v>
          </cell>
          <cell r="O628" t="str">
            <v>QZP6</v>
          </cell>
          <cell r="P628" t="str">
            <v>Publico</v>
          </cell>
          <cell r="Q628">
            <v>16</v>
          </cell>
        </row>
        <row r="629">
          <cell r="A629">
            <v>170379</v>
          </cell>
          <cell r="B629">
            <v>600080137</v>
          </cell>
          <cell r="C629" t="str">
            <v>Agrupamento de Escolas D. Sancho I - Pontével, Cartaxo</v>
          </cell>
          <cell r="D629" t="str">
            <v>Lisboa e Vale do Tejo</v>
          </cell>
          <cell r="E629" t="str">
            <v>Santarém</v>
          </cell>
          <cell r="F629" t="str">
            <v>Cartaxo</v>
          </cell>
          <cell r="G629">
            <v>0</v>
          </cell>
          <cell r="H629">
            <v>0</v>
          </cell>
          <cell r="I629" t="str">
            <v>Madalena</v>
          </cell>
          <cell r="J629" t="str">
            <v>servicos@aesancho1.edu.gov.pt</v>
          </cell>
          <cell r="K629">
            <v>243700320</v>
          </cell>
          <cell r="M629" t="str">
            <v>AE</v>
          </cell>
          <cell r="N629">
            <v>345295</v>
          </cell>
          <cell r="O629" t="str">
            <v>QZP6</v>
          </cell>
          <cell r="P629" t="str">
            <v>Publico</v>
          </cell>
          <cell r="Q629">
            <v>7</v>
          </cell>
        </row>
        <row r="630">
          <cell r="A630">
            <v>170392</v>
          </cell>
          <cell r="B630">
            <v>600078280</v>
          </cell>
          <cell r="C630" t="str">
            <v>Agrupamento de Escolas de Vila Nova da Barquinha</v>
          </cell>
          <cell r="D630" t="str">
            <v>Lisboa e Vale do Tejo</v>
          </cell>
          <cell r="E630" t="str">
            <v>Santarém</v>
          </cell>
          <cell r="F630" t="str">
            <v>Vila Nova da Barquinha</v>
          </cell>
          <cell r="G630" t="str">
            <v>DL21</v>
          </cell>
          <cell r="H630">
            <v>0</v>
          </cell>
          <cell r="I630" t="str">
            <v>Madalena</v>
          </cell>
          <cell r="J630" t="str">
            <v>servicos@aevnbarquinha.edu.gov.pt</v>
          </cell>
          <cell r="K630">
            <v>249720220</v>
          </cell>
          <cell r="M630" t="str">
            <v>AE</v>
          </cell>
          <cell r="N630">
            <v>346238</v>
          </cell>
          <cell r="O630" t="str">
            <v>QZP6</v>
          </cell>
          <cell r="P630" t="str">
            <v>Publico</v>
          </cell>
          <cell r="Q630">
            <v>7</v>
          </cell>
        </row>
        <row r="631">
          <cell r="A631">
            <v>170409</v>
          </cell>
          <cell r="B631">
            <v>600078167</v>
          </cell>
          <cell r="C631" t="str">
            <v>Agrupamento de Escolas D. Afonso Henriques, Santarém</v>
          </cell>
          <cell r="D631" t="str">
            <v>Lisboa e Vale do Tejo</v>
          </cell>
          <cell r="E631" t="str">
            <v>Santarém</v>
          </cell>
          <cell r="F631" t="str">
            <v>Santarém</v>
          </cell>
          <cell r="G631">
            <v>0</v>
          </cell>
          <cell r="H631">
            <v>0</v>
          </cell>
          <cell r="I631" t="str">
            <v>Madalena</v>
          </cell>
          <cell r="J631" t="str">
            <v>servicos@afonsohenriques-str.edu.gov.pt</v>
          </cell>
          <cell r="K631">
            <v>243400350</v>
          </cell>
          <cell r="L631">
            <v>243400351</v>
          </cell>
          <cell r="M631" t="str">
            <v>AE</v>
          </cell>
          <cell r="N631">
            <v>340078</v>
          </cell>
          <cell r="O631" t="str">
            <v>QZP6</v>
          </cell>
          <cell r="P631" t="str">
            <v>Publico</v>
          </cell>
          <cell r="Q631">
            <v>17</v>
          </cell>
        </row>
        <row r="632">
          <cell r="A632">
            <v>170434</v>
          </cell>
          <cell r="B632">
            <v>600072479</v>
          </cell>
          <cell r="C632" t="str">
            <v>Agrupamento de Escolas Gil Paes, Torres Novas</v>
          </cell>
          <cell r="D632" t="str">
            <v>Lisboa e Vale do Tejo</v>
          </cell>
          <cell r="E632" t="str">
            <v>Santarém</v>
          </cell>
          <cell r="F632" t="str">
            <v>Torres Novas</v>
          </cell>
          <cell r="G632" t="str">
            <v>DL_21</v>
          </cell>
          <cell r="H632">
            <v>0</v>
          </cell>
          <cell r="I632" t="str">
            <v>Madalena</v>
          </cell>
          <cell r="J632" t="str">
            <v>servicos@agilpaes.edu.gov.pt</v>
          </cell>
          <cell r="K632">
            <v>249839120</v>
          </cell>
          <cell r="L632">
            <v>249819302</v>
          </cell>
          <cell r="M632" t="str">
            <v>AE</v>
          </cell>
          <cell r="N632">
            <v>402140</v>
          </cell>
          <cell r="O632" t="str">
            <v>QZP6</v>
          </cell>
          <cell r="P632" t="str">
            <v>Publico</v>
          </cell>
          <cell r="Q632">
            <v>7</v>
          </cell>
        </row>
        <row r="633">
          <cell r="A633">
            <v>170458</v>
          </cell>
          <cell r="B633">
            <v>600085970</v>
          </cell>
          <cell r="C633" t="str">
            <v>Agrupamento de Escolas de Benavente</v>
          </cell>
          <cell r="D633" t="str">
            <v>Lisboa e Vale do Tejo</v>
          </cell>
          <cell r="E633" t="str">
            <v>Santarém</v>
          </cell>
          <cell r="F633" t="str">
            <v>Benavente</v>
          </cell>
          <cell r="G633">
            <v>0</v>
          </cell>
          <cell r="H633">
            <v>0</v>
          </cell>
          <cell r="I633" t="str">
            <v>Madalena</v>
          </cell>
          <cell r="J633" t="str">
            <v>servicos@aebenavente.edu.gov.pt</v>
          </cell>
          <cell r="K633">
            <v>263519420</v>
          </cell>
          <cell r="M633" t="str">
            <v>AE</v>
          </cell>
          <cell r="N633">
            <v>400579</v>
          </cell>
          <cell r="O633" t="str">
            <v>QZP6</v>
          </cell>
          <cell r="P633" t="str">
            <v>Publico</v>
          </cell>
          <cell r="Q633">
            <v>11</v>
          </cell>
        </row>
        <row r="634">
          <cell r="A634">
            <v>170460</v>
          </cell>
          <cell r="B634">
            <v>600073181</v>
          </cell>
          <cell r="C634" t="str">
            <v>Agrupamento de Escolas da Golegã, Azinhaga e Pombalinho, Golegã</v>
          </cell>
          <cell r="D634" t="str">
            <v>Lisboa e Vale do Tejo</v>
          </cell>
          <cell r="E634" t="str">
            <v>Santarém</v>
          </cell>
          <cell r="F634" t="str">
            <v>Golegã</v>
          </cell>
          <cell r="G634" t="str">
            <v>DL_21</v>
          </cell>
          <cell r="H634">
            <v>0</v>
          </cell>
          <cell r="I634" t="str">
            <v>Madalena</v>
          </cell>
          <cell r="J634" t="str">
            <v>servicos@agrupamentoegap.edu.gov.pt</v>
          </cell>
          <cell r="K634">
            <v>249979040</v>
          </cell>
          <cell r="L634">
            <v>249979041</v>
          </cell>
          <cell r="M634" t="str">
            <v>AE</v>
          </cell>
          <cell r="N634">
            <v>346240</v>
          </cell>
          <cell r="O634" t="str">
            <v>QZP6</v>
          </cell>
          <cell r="P634" t="str">
            <v>Publico</v>
          </cell>
          <cell r="Q634">
            <v>4</v>
          </cell>
        </row>
        <row r="635">
          <cell r="A635">
            <v>170471</v>
          </cell>
          <cell r="B635">
            <v>600077616</v>
          </cell>
          <cell r="C635" t="str">
            <v>Agrupamento de Escolas da Chamusca</v>
          </cell>
          <cell r="D635" t="str">
            <v>Lisboa e Vale do Tejo</v>
          </cell>
          <cell r="E635" t="str">
            <v>Santarém</v>
          </cell>
          <cell r="F635" t="str">
            <v>Chamusca</v>
          </cell>
          <cell r="G635" t="str">
            <v>DL_21</v>
          </cell>
          <cell r="H635">
            <v>0</v>
          </cell>
          <cell r="I635" t="str">
            <v>Madalena</v>
          </cell>
          <cell r="J635" t="str">
            <v>servicos@aechamusca.edu.gov.pt</v>
          </cell>
          <cell r="K635">
            <v>249769070</v>
          </cell>
          <cell r="L635">
            <v>249769074</v>
          </cell>
          <cell r="M635" t="str">
            <v>AE</v>
          </cell>
          <cell r="N635">
            <v>346263</v>
          </cell>
          <cell r="O635" t="str">
            <v>QZP6</v>
          </cell>
          <cell r="P635" t="str">
            <v>Publico</v>
          </cell>
          <cell r="Q635">
            <v>12</v>
          </cell>
        </row>
        <row r="636">
          <cell r="A636">
            <v>170501</v>
          </cell>
          <cell r="B636">
            <v>600081656</v>
          </cell>
          <cell r="C636" t="str">
            <v>Agrupamento de Escolas Marinhas do Sal, Rio Maior</v>
          </cell>
          <cell r="D636" t="str">
            <v>Lisboa e Vale do Tejo</v>
          </cell>
          <cell r="E636" t="str">
            <v>Santarém</v>
          </cell>
          <cell r="F636" t="str">
            <v>Rio Maior</v>
          </cell>
          <cell r="G636" t="str">
            <v>DL_21</v>
          </cell>
          <cell r="H636">
            <v>0</v>
          </cell>
          <cell r="I636" t="str">
            <v>Madalena</v>
          </cell>
          <cell r="J636" t="str">
            <v>servicos@aemarinhasdosal.edu.gov.pt</v>
          </cell>
          <cell r="K636">
            <v>243909710</v>
          </cell>
          <cell r="M636" t="str">
            <v>AE</v>
          </cell>
          <cell r="N636">
            <v>330358</v>
          </cell>
          <cell r="O636" t="str">
            <v>QZP6</v>
          </cell>
          <cell r="P636" t="str">
            <v>Publico</v>
          </cell>
          <cell r="Q636">
            <v>4</v>
          </cell>
        </row>
        <row r="637">
          <cell r="A637">
            <v>170513</v>
          </cell>
          <cell r="B637">
            <v>600081982</v>
          </cell>
          <cell r="C637" t="str">
            <v>Agrupamento de Escolas Fernando Casimiro Pereira da Silva, Rio Maior</v>
          </cell>
          <cell r="D637" t="str">
            <v>Lisboa e Vale do Tejo</v>
          </cell>
          <cell r="E637" t="str">
            <v>Santarém</v>
          </cell>
          <cell r="F637" t="str">
            <v>Rio Maior</v>
          </cell>
          <cell r="G637" t="str">
            <v>DL_21</v>
          </cell>
          <cell r="H637">
            <v>0</v>
          </cell>
          <cell r="I637" t="str">
            <v>Madalena</v>
          </cell>
          <cell r="J637" t="str">
            <v>servicos@aefcps.edu.gov.pt</v>
          </cell>
          <cell r="K637">
            <v>243999180</v>
          </cell>
          <cell r="L637">
            <v>243999182</v>
          </cell>
          <cell r="M637" t="str">
            <v>AE</v>
          </cell>
          <cell r="N637">
            <v>330061</v>
          </cell>
          <cell r="O637" t="str">
            <v>QZP6</v>
          </cell>
          <cell r="P637" t="str">
            <v>Publico</v>
          </cell>
          <cell r="Q637">
            <v>4</v>
          </cell>
        </row>
        <row r="638">
          <cell r="A638">
            <v>170525</v>
          </cell>
          <cell r="B638">
            <v>600075729</v>
          </cell>
          <cell r="C638" t="str">
            <v>Agrupamento de Escolas de Ferreira do Zêzere</v>
          </cell>
          <cell r="D638" t="str">
            <v>Lisboa e Vale do Tejo</v>
          </cell>
          <cell r="E638" t="str">
            <v>Santarém</v>
          </cell>
          <cell r="F638" t="str">
            <v>Ferreira do Zêzere</v>
          </cell>
          <cell r="G638">
            <v>0</v>
          </cell>
          <cell r="H638">
            <v>0</v>
          </cell>
          <cell r="I638" t="str">
            <v>Madalena</v>
          </cell>
          <cell r="J638" t="str">
            <v>servicos@aefzezere.edu.gov.pt</v>
          </cell>
          <cell r="K638">
            <v>249360010</v>
          </cell>
          <cell r="L638">
            <v>249360012</v>
          </cell>
          <cell r="M638" t="str">
            <v>AE</v>
          </cell>
          <cell r="N638">
            <v>346251</v>
          </cell>
          <cell r="O638" t="str">
            <v>QZP6</v>
          </cell>
          <cell r="P638" t="str">
            <v>Publico</v>
          </cell>
          <cell r="Q638">
            <v>3</v>
          </cell>
        </row>
        <row r="639">
          <cell r="A639">
            <v>170537</v>
          </cell>
          <cell r="B639">
            <v>600084310</v>
          </cell>
          <cell r="C639" t="str">
            <v>Agrupamento de Escolas da Azambuja</v>
          </cell>
          <cell r="D639" t="str">
            <v>Lisboa e Vale do Tejo</v>
          </cell>
          <cell r="E639" t="str">
            <v>Lisboa</v>
          </cell>
          <cell r="F639" t="str">
            <v>Azambuja</v>
          </cell>
          <cell r="G639" t="str">
            <v>DL_21</v>
          </cell>
          <cell r="H639">
            <v>0</v>
          </cell>
          <cell r="I639" t="str">
            <v>A.Paula Cristina</v>
          </cell>
          <cell r="J639" t="str">
            <v>servicos@aeazambuja.edu.gov.pt</v>
          </cell>
          <cell r="K639">
            <v>263409330</v>
          </cell>
          <cell r="L639">
            <v>263409331</v>
          </cell>
          <cell r="M639" t="str">
            <v>AE</v>
          </cell>
          <cell r="N639">
            <v>403568</v>
          </cell>
          <cell r="O639" t="str">
            <v>QZP6</v>
          </cell>
          <cell r="P639" t="str">
            <v>Publico</v>
          </cell>
          <cell r="Q639">
            <v>6</v>
          </cell>
        </row>
        <row r="640">
          <cell r="A640">
            <v>170549</v>
          </cell>
          <cell r="B640">
            <v>600073599</v>
          </cell>
          <cell r="C640" t="str">
            <v>Agrupamento de Escolas do Cadaval</v>
          </cell>
          <cell r="D640" t="str">
            <v>Lisboa e Vale do Tejo</v>
          </cell>
          <cell r="E640" t="str">
            <v>Lisboa</v>
          </cell>
          <cell r="F640" t="str">
            <v>Cadaval</v>
          </cell>
          <cell r="G640">
            <v>0</v>
          </cell>
          <cell r="H640">
            <v>0</v>
          </cell>
          <cell r="I640" t="str">
            <v>A.Paula Cristina</v>
          </cell>
          <cell r="J640" t="str">
            <v>servicos@aecadaval.edu.gov.pt</v>
          </cell>
          <cell r="K640">
            <v>262699230</v>
          </cell>
          <cell r="M640" t="str">
            <v>AE</v>
          </cell>
          <cell r="N640">
            <v>402278</v>
          </cell>
          <cell r="O640" t="str">
            <v>QZP6</v>
          </cell>
          <cell r="P640" t="str">
            <v>Publico</v>
          </cell>
          <cell r="Q640">
            <v>13</v>
          </cell>
        </row>
        <row r="641">
          <cell r="A641">
            <v>170550</v>
          </cell>
          <cell r="B641">
            <v>600081524</v>
          </cell>
          <cell r="C641" t="str">
            <v>Agrupamento de Escolas Alexandre Herculano, Santarém</v>
          </cell>
          <cell r="D641" t="str">
            <v>Lisboa e Vale do Tejo</v>
          </cell>
          <cell r="E641" t="str">
            <v>Santarém</v>
          </cell>
          <cell r="F641" t="str">
            <v>Santarém</v>
          </cell>
          <cell r="G641">
            <v>0</v>
          </cell>
          <cell r="H641">
            <v>0</v>
          </cell>
          <cell r="I641" t="str">
            <v>Madalena</v>
          </cell>
          <cell r="J641" t="str">
            <v>servicos@ae-aherculano.edu.gov.pt</v>
          </cell>
          <cell r="K641">
            <v>243309420</v>
          </cell>
          <cell r="M641" t="str">
            <v>AE</v>
          </cell>
          <cell r="N641">
            <v>340108</v>
          </cell>
          <cell r="O641" t="str">
            <v>QZP6</v>
          </cell>
          <cell r="P641" t="str">
            <v>Publico</v>
          </cell>
          <cell r="Q641">
            <v>10</v>
          </cell>
        </row>
        <row r="642">
          <cell r="A642">
            <v>170562</v>
          </cell>
          <cell r="B642">
            <v>600085562</v>
          </cell>
          <cell r="C642" t="str">
            <v>Agrupamento de Escolas Sá da Bandeira, Santarém</v>
          </cell>
          <cell r="D642" t="str">
            <v>Lisboa e Vale do Tejo</v>
          </cell>
          <cell r="E642" t="str">
            <v>Santarém</v>
          </cell>
          <cell r="F642" t="str">
            <v>Santarém</v>
          </cell>
          <cell r="G642">
            <v>0</v>
          </cell>
          <cell r="H642">
            <v>0</v>
          </cell>
          <cell r="I642" t="str">
            <v>Madalena</v>
          </cell>
          <cell r="J642" t="str">
            <v>servicos@aesabandeira.edu.gov.pt</v>
          </cell>
          <cell r="K642">
            <v>243304010</v>
          </cell>
          <cell r="L642">
            <v>243391231</v>
          </cell>
          <cell r="M642" t="str">
            <v>AE</v>
          </cell>
          <cell r="N642">
            <v>402837</v>
          </cell>
          <cell r="O642" t="str">
            <v>QZP6</v>
          </cell>
          <cell r="P642" t="str">
            <v>Publico</v>
          </cell>
          <cell r="Q642">
            <v>16</v>
          </cell>
        </row>
        <row r="643">
          <cell r="A643">
            <v>170574</v>
          </cell>
          <cell r="B643">
            <v>600077519</v>
          </cell>
          <cell r="C643" t="str">
            <v>Agrupamento de Escolas Vale Aveiras, Azambuja</v>
          </cell>
          <cell r="D643" t="str">
            <v>Lisboa e Vale do Tejo</v>
          </cell>
          <cell r="E643" t="str">
            <v>Lisboa</v>
          </cell>
          <cell r="F643" t="str">
            <v>Azambuja</v>
          </cell>
          <cell r="G643" t="str">
            <v>DL_21</v>
          </cell>
          <cell r="H643">
            <v>0</v>
          </cell>
          <cell r="I643" t="str">
            <v>A.Paula Cristina</v>
          </cell>
          <cell r="J643" t="str">
            <v>servicos@aevaleaveiras.edu.gov.pt</v>
          </cell>
          <cell r="K643">
            <v>263470170</v>
          </cell>
          <cell r="L643">
            <v>263470179</v>
          </cell>
          <cell r="M643" t="str">
            <v>AE</v>
          </cell>
          <cell r="N643">
            <v>344709</v>
          </cell>
          <cell r="O643" t="str">
            <v>QZP6</v>
          </cell>
          <cell r="P643" t="str">
            <v>Publico</v>
          </cell>
          <cell r="Q643">
            <v>6</v>
          </cell>
        </row>
        <row r="644">
          <cell r="A644">
            <v>170586</v>
          </cell>
          <cell r="B644">
            <v>600085988</v>
          </cell>
          <cell r="C644" t="str">
            <v>Agrupamento de Escolas Cidade do Entroncamento</v>
          </cell>
          <cell r="D644" t="str">
            <v>Lisboa e Vale do Tejo</v>
          </cell>
          <cell r="E644" t="str">
            <v>Santarém</v>
          </cell>
          <cell r="F644" t="str">
            <v>Entroncamento</v>
          </cell>
          <cell r="G644">
            <v>0</v>
          </cell>
          <cell r="H644">
            <v>0</v>
          </cell>
          <cell r="I644" t="str">
            <v>Madalena</v>
          </cell>
          <cell r="J644" t="str">
            <v>servicos@aeentroncamento.edu.gov.pt</v>
          </cell>
          <cell r="K644">
            <v>249726472</v>
          </cell>
          <cell r="L644">
            <v>249726298</v>
          </cell>
          <cell r="M644" t="str">
            <v>AE</v>
          </cell>
          <cell r="N644">
            <v>401640</v>
          </cell>
          <cell r="O644" t="str">
            <v>QZP6</v>
          </cell>
          <cell r="P644" t="str">
            <v>Publico</v>
          </cell>
          <cell r="Q644">
            <v>6</v>
          </cell>
        </row>
        <row r="645">
          <cell r="A645">
            <v>170598</v>
          </cell>
          <cell r="B645">
            <v>600074323</v>
          </cell>
          <cell r="C645" t="str">
            <v>Agrupamento de Escolas Damião de Goes, Alenquer</v>
          </cell>
          <cell r="D645" t="str">
            <v>Lisboa e Vale do Tejo</v>
          </cell>
          <cell r="E645" t="str">
            <v>Lisboa</v>
          </cell>
          <cell r="F645" t="str">
            <v>Alenquer</v>
          </cell>
          <cell r="G645" t="str">
            <v>DL_21</v>
          </cell>
          <cell r="H645">
            <v>0</v>
          </cell>
          <cell r="I645" t="str">
            <v>A.Paula Cristina</v>
          </cell>
          <cell r="J645" t="str">
            <v>servicos@aedgoes.edu.gov.pt</v>
          </cell>
          <cell r="K645">
            <v>263731200</v>
          </cell>
          <cell r="L645">
            <v>263731201</v>
          </cell>
          <cell r="M645" t="str">
            <v>AE</v>
          </cell>
          <cell r="N645">
            <v>400130</v>
          </cell>
          <cell r="O645" t="str">
            <v>QZP6</v>
          </cell>
          <cell r="P645" t="str">
            <v>Publico</v>
          </cell>
          <cell r="Q645">
            <v>6</v>
          </cell>
        </row>
        <row r="646">
          <cell r="A646">
            <v>170604</v>
          </cell>
          <cell r="B646">
            <v>600080820</v>
          </cell>
          <cell r="C646" t="str">
            <v>Agrupamento de Escolas da Abrigada, Alenquer</v>
          </cell>
          <cell r="D646" t="str">
            <v>Lisboa e Vale do Tejo</v>
          </cell>
          <cell r="E646" t="str">
            <v>Lisboa</v>
          </cell>
          <cell r="F646" t="str">
            <v>Alenquer</v>
          </cell>
          <cell r="G646" t="str">
            <v>DL_21</v>
          </cell>
          <cell r="H646">
            <v>0</v>
          </cell>
          <cell r="I646" t="str">
            <v>A.Paula Cristina</v>
          </cell>
          <cell r="J646" t="str">
            <v>servicos@aeabrigada.edu.gov.pt</v>
          </cell>
          <cell r="K646">
            <v>263798180</v>
          </cell>
          <cell r="L646">
            <v>263798185</v>
          </cell>
          <cell r="M646" t="str">
            <v>AE</v>
          </cell>
          <cell r="N646">
            <v>330231</v>
          </cell>
          <cell r="O646" t="str">
            <v>QZP6</v>
          </cell>
          <cell r="P646" t="str">
            <v>Publico</v>
          </cell>
          <cell r="Q646">
            <v>6</v>
          </cell>
        </row>
        <row r="647">
          <cell r="A647">
            <v>170616</v>
          </cell>
          <cell r="B647">
            <v>600073017</v>
          </cell>
          <cell r="C647" t="str">
            <v>Agrupamento de Escolas de São Gonçalo, Torres Vedras</v>
          </cell>
          <cell r="D647" t="str">
            <v>Lisboa e Vale do Tejo</v>
          </cell>
          <cell r="E647" t="str">
            <v>Lisboa</v>
          </cell>
          <cell r="F647" t="str">
            <v>Torres Vedras</v>
          </cell>
          <cell r="G647" t="str">
            <v>DL_21</v>
          </cell>
          <cell r="H647">
            <v>0</v>
          </cell>
          <cell r="I647" t="str">
            <v>A.Paula Cristina</v>
          </cell>
          <cell r="J647" t="str">
            <v>servicos@sao-goncalo.edu.gov.pt</v>
          </cell>
          <cell r="K647">
            <v>261315003</v>
          </cell>
          <cell r="L647">
            <v>261321999</v>
          </cell>
          <cell r="M647" t="str">
            <v>AE</v>
          </cell>
          <cell r="N647">
            <v>342970</v>
          </cell>
          <cell r="O647" t="str">
            <v>QZP6</v>
          </cell>
          <cell r="P647" t="str">
            <v>Publico</v>
          </cell>
          <cell r="Q647">
            <v>23</v>
          </cell>
        </row>
        <row r="648">
          <cell r="A648">
            <v>170628</v>
          </cell>
          <cell r="B648">
            <v>600073130</v>
          </cell>
          <cell r="C648" t="str">
            <v>Agrupamento de Escolas Augusto Cabrita, Barreiro</v>
          </cell>
          <cell r="D648" t="str">
            <v>Lisboa e Vale do Tejo</v>
          </cell>
          <cell r="E648" t="str">
            <v>Setúbal</v>
          </cell>
          <cell r="F648" t="str">
            <v>Barreiro</v>
          </cell>
          <cell r="G648">
            <v>0</v>
          </cell>
          <cell r="H648">
            <v>0</v>
          </cell>
          <cell r="I648" t="str">
            <v>Madalena</v>
          </cell>
          <cell r="J648" t="str">
            <v>servicos@aeacabrita.edu.gov.pt</v>
          </cell>
          <cell r="K648">
            <v>212059220</v>
          </cell>
          <cell r="M648" t="str">
            <v>AE</v>
          </cell>
          <cell r="N648">
            <v>403246</v>
          </cell>
          <cell r="O648" t="str">
            <v>QZP7</v>
          </cell>
          <cell r="P648" t="str">
            <v>Publico</v>
          </cell>
          <cell r="Q648">
            <v>8</v>
          </cell>
        </row>
        <row r="649">
          <cell r="A649">
            <v>170630</v>
          </cell>
          <cell r="B649">
            <v>600075125</v>
          </cell>
          <cell r="C649" t="str">
            <v>Agrupamento de Escolas José Relvas, Alpiarça</v>
          </cell>
          <cell r="D649" t="str">
            <v>Lisboa e Vale do Tejo</v>
          </cell>
          <cell r="E649" t="str">
            <v>Santarém</v>
          </cell>
          <cell r="F649" t="str">
            <v>Alpiarça</v>
          </cell>
          <cell r="G649">
            <v>0</v>
          </cell>
          <cell r="H649">
            <v>0</v>
          </cell>
          <cell r="I649" t="str">
            <v>Madalena</v>
          </cell>
          <cell r="J649" t="str">
            <v>servicos@aejrelvas.edu.gov.pt</v>
          </cell>
          <cell r="K649">
            <v>243559240</v>
          </cell>
          <cell r="L649">
            <v>243559242</v>
          </cell>
          <cell r="M649" t="str">
            <v>AE</v>
          </cell>
          <cell r="N649">
            <v>345854</v>
          </cell>
          <cell r="O649" t="str">
            <v>QZP6</v>
          </cell>
          <cell r="P649" t="str">
            <v>Publico</v>
          </cell>
          <cell r="Q649">
            <v>6</v>
          </cell>
        </row>
        <row r="650">
          <cell r="A650">
            <v>170641</v>
          </cell>
          <cell r="B650">
            <v>600074935</v>
          </cell>
          <cell r="C650" t="str">
            <v>Agrupamento de Escolas do Alto da Azambuja</v>
          </cell>
          <cell r="D650" t="str">
            <v>Lisboa e Vale do Tejo</v>
          </cell>
          <cell r="E650" t="str">
            <v>Lisboa</v>
          </cell>
          <cell r="F650" t="str">
            <v>Azambuja</v>
          </cell>
          <cell r="G650" t="str">
            <v>DL_21</v>
          </cell>
          <cell r="H650">
            <v>0</v>
          </cell>
          <cell r="I650" t="str">
            <v>A.Paula Cristina</v>
          </cell>
          <cell r="J650" t="str">
            <v>servicos@aealto-azambuja.edu.gov.pt</v>
          </cell>
          <cell r="K650">
            <v>263485366</v>
          </cell>
          <cell r="L650">
            <v>263486523</v>
          </cell>
          <cell r="M650" t="str">
            <v>AE</v>
          </cell>
          <cell r="N650">
            <v>342051</v>
          </cell>
          <cell r="O650" t="str">
            <v>QZP6</v>
          </cell>
          <cell r="P650" t="str">
            <v>Publico</v>
          </cell>
          <cell r="Q650">
            <v>3</v>
          </cell>
        </row>
        <row r="651">
          <cell r="A651">
            <v>170653</v>
          </cell>
          <cell r="B651">
            <v>600073912</v>
          </cell>
          <cell r="C651" t="str">
            <v>Agrupamento de Escolas Dr. Ginestal Machado, Santarém</v>
          </cell>
          <cell r="D651" t="str">
            <v>Lisboa e Vale do Tejo</v>
          </cell>
          <cell r="E651" t="str">
            <v>Santarém</v>
          </cell>
          <cell r="F651" t="str">
            <v>Santarém</v>
          </cell>
          <cell r="G651">
            <v>0</v>
          </cell>
          <cell r="H651">
            <v>0</v>
          </cell>
          <cell r="I651" t="str">
            <v>Madalena</v>
          </cell>
          <cell r="J651" t="str">
            <v>servicos@ginestalmachado.edu.gov.pt</v>
          </cell>
          <cell r="K651">
            <v>243309650</v>
          </cell>
          <cell r="M651" t="str">
            <v>AE</v>
          </cell>
          <cell r="N651">
            <v>401444</v>
          </cell>
          <cell r="O651" t="str">
            <v>QZP6</v>
          </cell>
          <cell r="P651" t="str">
            <v>Publico</v>
          </cell>
          <cell r="Q651">
            <v>5</v>
          </cell>
        </row>
        <row r="652">
          <cell r="A652">
            <v>170665</v>
          </cell>
          <cell r="B652">
            <v>600074595</v>
          </cell>
          <cell r="C652" t="str">
            <v>Agrupamento de Escolas de Salvaterra de Magos</v>
          </cell>
          <cell r="D652" t="str">
            <v>Lisboa e Vale do Tejo</v>
          </cell>
          <cell r="E652" t="str">
            <v>Santarém</v>
          </cell>
          <cell r="F652" t="str">
            <v>Salvaterra de Magos</v>
          </cell>
          <cell r="G652">
            <v>0</v>
          </cell>
          <cell r="H652">
            <v>0</v>
          </cell>
          <cell r="I652" t="str">
            <v>Madalena</v>
          </cell>
          <cell r="J652" t="str">
            <v>servicos@aesalvaterra-magos.edu.gov.pt</v>
          </cell>
          <cell r="K652">
            <v>263500310</v>
          </cell>
          <cell r="L652">
            <v>263500311</v>
          </cell>
          <cell r="M652" t="str">
            <v>AE</v>
          </cell>
          <cell r="N652">
            <v>403271</v>
          </cell>
          <cell r="O652" t="str">
            <v>QZP6</v>
          </cell>
          <cell r="P652" t="str">
            <v>Publico</v>
          </cell>
          <cell r="Q652">
            <v>3</v>
          </cell>
        </row>
        <row r="653">
          <cell r="A653">
            <v>170677</v>
          </cell>
          <cell r="B653">
            <v>600074366</v>
          </cell>
          <cell r="C653" t="str">
            <v>Agrupamento de Escolas Ibn Mucana, Cascais</v>
          </cell>
          <cell r="D653" t="str">
            <v>Lisboa e Vale do Tejo</v>
          </cell>
          <cell r="E653" t="str">
            <v>Lisboa</v>
          </cell>
          <cell r="F653" t="str">
            <v>Cascais</v>
          </cell>
          <cell r="G653" t="str">
            <v>APROXIMAR</v>
          </cell>
          <cell r="H653" t="str">
            <v>CASCAIS</v>
          </cell>
          <cell r="I653" t="str">
            <v>A.Paula Cristina</v>
          </cell>
          <cell r="J653" t="str">
            <v>servicos@aeimucana.edu.gov.pt</v>
          </cell>
          <cell r="K653">
            <v>214607700</v>
          </cell>
          <cell r="L653">
            <v>214607703</v>
          </cell>
          <cell r="M653" t="str">
            <v>AE</v>
          </cell>
          <cell r="N653">
            <v>401912</v>
          </cell>
          <cell r="O653" t="str">
            <v>QZP7</v>
          </cell>
          <cell r="P653" t="str">
            <v>Publico</v>
          </cell>
          <cell r="Q653">
            <v>6</v>
          </cell>
        </row>
        <row r="654">
          <cell r="A654">
            <v>170689</v>
          </cell>
          <cell r="B654">
            <v>600074692</v>
          </cell>
          <cell r="C654" t="str">
            <v>Agrupamento de Escolas de São João do Estoril, Cascais</v>
          </cell>
          <cell r="D654" t="str">
            <v>Lisboa e Vale do Tejo</v>
          </cell>
          <cell r="E654" t="str">
            <v>Lisboa</v>
          </cell>
          <cell r="F654" t="str">
            <v>Cascais</v>
          </cell>
          <cell r="G654" t="str">
            <v>APROXIMAR</v>
          </cell>
          <cell r="H654" t="str">
            <v>CASCAIS</v>
          </cell>
          <cell r="I654" t="str">
            <v>A.Paula Cristina</v>
          </cell>
          <cell r="J654" t="str">
            <v>servicos@aesje.edu.gov.pt</v>
          </cell>
          <cell r="K654">
            <v>214658440</v>
          </cell>
          <cell r="L654">
            <v>214658444</v>
          </cell>
          <cell r="M654" t="str">
            <v>AE</v>
          </cell>
          <cell r="N654">
            <v>400452</v>
          </cell>
          <cell r="O654" t="str">
            <v>QZP7</v>
          </cell>
          <cell r="P654" t="str">
            <v>Publico</v>
          </cell>
          <cell r="Q654">
            <v>4</v>
          </cell>
        </row>
        <row r="655">
          <cell r="A655">
            <v>170690</v>
          </cell>
          <cell r="B655">
            <v>600074617</v>
          </cell>
          <cell r="C655" t="str">
            <v>Agrupamento de Escolas da Alapraia, Cascais</v>
          </cell>
          <cell r="D655" t="str">
            <v>Lisboa e Vale do Tejo</v>
          </cell>
          <cell r="E655" t="str">
            <v>Lisboa</v>
          </cell>
          <cell r="F655" t="str">
            <v>Cascais</v>
          </cell>
          <cell r="G655" t="str">
            <v>APROXIMAR</v>
          </cell>
          <cell r="H655" t="str">
            <v>CASCAIS</v>
          </cell>
          <cell r="I655" t="str">
            <v>A.Paula Cristina</v>
          </cell>
          <cell r="J655" t="str">
            <v>servicos@aealapraia.edu.gov.pt</v>
          </cell>
          <cell r="K655">
            <v>214674121</v>
          </cell>
          <cell r="L655">
            <v>214673863</v>
          </cell>
          <cell r="M655" t="str">
            <v>AE</v>
          </cell>
          <cell r="N655">
            <v>340042</v>
          </cell>
          <cell r="O655" t="str">
            <v>QZP7</v>
          </cell>
          <cell r="P655" t="str">
            <v>Publico</v>
          </cell>
          <cell r="Q655">
            <v>7</v>
          </cell>
        </row>
        <row r="656">
          <cell r="A656">
            <v>170707</v>
          </cell>
          <cell r="B656">
            <v>600085325</v>
          </cell>
          <cell r="C656" t="str">
            <v>Agrupamento de Escolas de Parede, Cascais</v>
          </cell>
          <cell r="D656" t="str">
            <v>Lisboa e Vale do Tejo</v>
          </cell>
          <cell r="E656" t="str">
            <v>Lisboa</v>
          </cell>
          <cell r="F656" t="str">
            <v>Cascais</v>
          </cell>
          <cell r="G656" t="str">
            <v>APROXIMAR</v>
          </cell>
          <cell r="H656" t="str">
            <v>CASCAIS</v>
          </cell>
          <cell r="I656" t="str">
            <v>A.Paula Cristina</v>
          </cell>
          <cell r="J656" t="str">
            <v>servicos@aeparede.edu.gov.pt</v>
          </cell>
          <cell r="K656">
            <v>214548450</v>
          </cell>
          <cell r="L656">
            <v>214548452</v>
          </cell>
          <cell r="M656" t="str">
            <v>AE</v>
          </cell>
          <cell r="N656">
            <v>401699</v>
          </cell>
          <cell r="O656" t="str">
            <v>QZP7</v>
          </cell>
          <cell r="P656" t="str">
            <v>Publico</v>
          </cell>
          <cell r="Q656">
            <v>5</v>
          </cell>
        </row>
        <row r="657">
          <cell r="A657">
            <v>170719</v>
          </cell>
          <cell r="B657">
            <v>600074307</v>
          </cell>
          <cell r="C657" t="str">
            <v>Agrupamento de Escolas José Cardoso Pires, Amadora</v>
          </cell>
          <cell r="D657" t="str">
            <v>Lisboa e Vale do Tejo</v>
          </cell>
          <cell r="E657" t="str">
            <v>Lisboa</v>
          </cell>
          <cell r="F657" t="str">
            <v>Amadora</v>
          </cell>
          <cell r="G657" t="str">
            <v>APROXIMAR</v>
          </cell>
          <cell r="H657" t="str">
            <v>Amadora</v>
          </cell>
          <cell r="I657" t="str">
            <v>Helena L.</v>
          </cell>
          <cell r="J657" t="str">
            <v>servicos@aejpires.edu.gov.pt</v>
          </cell>
          <cell r="K657">
            <v>214987770</v>
          </cell>
          <cell r="L657">
            <v>214987777</v>
          </cell>
          <cell r="M657" t="str">
            <v>AE</v>
          </cell>
          <cell r="N657">
            <v>340522</v>
          </cell>
          <cell r="O657" t="str">
            <v>QZP7</v>
          </cell>
          <cell r="P657" t="str">
            <v>Publico</v>
          </cell>
          <cell r="Q657">
            <v>5</v>
          </cell>
        </row>
        <row r="658">
          <cell r="A658">
            <v>170720</v>
          </cell>
          <cell r="B658">
            <v>600074820</v>
          </cell>
          <cell r="C658" t="str">
            <v>Agrupamento de Escolas Alto dos Moinhos, Sintra</v>
          </cell>
          <cell r="D658" t="str">
            <v>Lisboa e Vale do Tejo</v>
          </cell>
          <cell r="E658" t="str">
            <v>Lisboa</v>
          </cell>
          <cell r="F658" t="str">
            <v>Sintra</v>
          </cell>
          <cell r="G658" t="str">
            <v>DL_21</v>
          </cell>
          <cell r="H658">
            <v>0</v>
          </cell>
          <cell r="I658" t="str">
            <v>Helena L.</v>
          </cell>
          <cell r="J658" t="str">
            <v>servicos@aealtodosmoinhos.edu.gov.pt</v>
          </cell>
          <cell r="K658">
            <v>219608920</v>
          </cell>
          <cell r="M658" t="str">
            <v>AE</v>
          </cell>
          <cell r="N658">
            <v>344564</v>
          </cell>
          <cell r="O658" t="str">
            <v>QZP7</v>
          </cell>
          <cell r="P658" t="str">
            <v>Publico</v>
          </cell>
          <cell r="Q658">
            <v>10</v>
          </cell>
        </row>
        <row r="659">
          <cell r="A659">
            <v>170732</v>
          </cell>
          <cell r="B659">
            <v>600074676</v>
          </cell>
          <cell r="C659" t="str">
            <v>Agrupamento de Escolas de Cascais</v>
          </cell>
          <cell r="D659" t="str">
            <v>Lisboa e Vale do Tejo</v>
          </cell>
          <cell r="E659" t="str">
            <v>Lisboa</v>
          </cell>
          <cell r="F659" t="str">
            <v>Cascais</v>
          </cell>
          <cell r="G659" t="str">
            <v>APROXIMAR</v>
          </cell>
          <cell r="H659" t="str">
            <v>CASCAIS</v>
          </cell>
          <cell r="I659" t="str">
            <v>A.Paula Cristina</v>
          </cell>
          <cell r="J659" t="str">
            <v>servicos@aecascais.edu.gov.pt</v>
          </cell>
          <cell r="K659">
            <v>214865435</v>
          </cell>
          <cell r="L659">
            <v>214865490</v>
          </cell>
          <cell r="M659" t="str">
            <v>AE</v>
          </cell>
          <cell r="N659">
            <v>400555</v>
          </cell>
          <cell r="O659" t="str">
            <v>QZP7</v>
          </cell>
          <cell r="P659" t="str">
            <v>Publico</v>
          </cell>
          <cell r="Q659">
            <v>6</v>
          </cell>
        </row>
        <row r="660">
          <cell r="A660">
            <v>170744</v>
          </cell>
          <cell r="B660">
            <v>600074340</v>
          </cell>
          <cell r="C660" t="str">
            <v>Agrupamento de Escolas Pioneiros da Aviação Portuguesa, Amadora</v>
          </cell>
          <cell r="D660" t="str">
            <v>Lisboa e Vale do Tejo</v>
          </cell>
          <cell r="E660" t="str">
            <v>Lisboa</v>
          </cell>
          <cell r="F660" t="str">
            <v>Amadora</v>
          </cell>
          <cell r="G660" t="str">
            <v>APROXIMAR</v>
          </cell>
          <cell r="H660" t="str">
            <v>Amadora</v>
          </cell>
          <cell r="I660" t="str">
            <v>Helena L.</v>
          </cell>
          <cell r="J660" t="str">
            <v>servicos@aepap.edu.gov.pt</v>
          </cell>
          <cell r="K660">
            <v>214996280</v>
          </cell>
          <cell r="L660">
            <v>214996282</v>
          </cell>
          <cell r="M660" t="str">
            <v>AE</v>
          </cell>
          <cell r="N660">
            <v>400816</v>
          </cell>
          <cell r="O660" t="str">
            <v>QZP7</v>
          </cell>
          <cell r="P660" t="str">
            <v>Publico</v>
          </cell>
          <cell r="Q660">
            <v>5</v>
          </cell>
        </row>
        <row r="661">
          <cell r="A661">
            <v>170756</v>
          </cell>
          <cell r="B661">
            <v>600074960</v>
          </cell>
          <cell r="C661" t="str">
            <v>Agrupamento de Escolas de Alcabideche, Cascais</v>
          </cell>
          <cell r="D661" t="str">
            <v>Lisboa e Vale do Tejo</v>
          </cell>
          <cell r="E661" t="str">
            <v>Lisboa</v>
          </cell>
          <cell r="F661" t="str">
            <v>Cascais</v>
          </cell>
          <cell r="G661" t="str">
            <v>APROXIMAR</v>
          </cell>
          <cell r="H661" t="str">
            <v>CASCAIS</v>
          </cell>
          <cell r="I661" t="str">
            <v>A.Paula Cristina</v>
          </cell>
          <cell r="J661" t="str">
            <v>servicos@aealcabideche.edu.gov.pt</v>
          </cell>
          <cell r="K661">
            <v>214608130</v>
          </cell>
          <cell r="M661" t="str">
            <v>AE</v>
          </cell>
          <cell r="N661">
            <v>294482</v>
          </cell>
          <cell r="O661" t="str">
            <v>QZP7</v>
          </cell>
          <cell r="P661" t="str">
            <v>Publico</v>
          </cell>
          <cell r="Q661">
            <v>7</v>
          </cell>
        </row>
        <row r="662">
          <cell r="A662">
            <v>170768</v>
          </cell>
          <cell r="B662">
            <v>600074951</v>
          </cell>
          <cell r="C662" t="str">
            <v>Agrupamento de Escolas Matilde Rosa Araújo, Cascais</v>
          </cell>
          <cell r="D662" t="str">
            <v>Lisboa e Vale do Tejo</v>
          </cell>
          <cell r="E662" t="str">
            <v>Lisboa</v>
          </cell>
          <cell r="F662" t="str">
            <v>Cascais</v>
          </cell>
          <cell r="G662" t="str">
            <v>APROXIMAR</v>
          </cell>
          <cell r="H662" t="str">
            <v>CASCAIS</v>
          </cell>
          <cell r="I662" t="str">
            <v>A.Paula Cristina</v>
          </cell>
          <cell r="J662" t="str">
            <v>servicos@aemra.edu.gov.pt</v>
          </cell>
          <cell r="K662">
            <v>214528340</v>
          </cell>
          <cell r="L662">
            <v>214528342</v>
          </cell>
          <cell r="M662" t="str">
            <v>AE</v>
          </cell>
          <cell r="N662">
            <v>342178</v>
          </cell>
          <cell r="O662" t="str">
            <v>QZP7</v>
          </cell>
          <cell r="P662" t="str">
            <v>Publico</v>
          </cell>
          <cell r="Q662">
            <v>6</v>
          </cell>
        </row>
        <row r="663">
          <cell r="A663">
            <v>170770</v>
          </cell>
          <cell r="B663">
            <v>600074650</v>
          </cell>
          <cell r="C663" t="str">
            <v>Agrupamento de Escolas Alves Redol, Vila Franca de Xira</v>
          </cell>
          <cell r="D663" t="str">
            <v>Lisboa e Vale do Tejo</v>
          </cell>
          <cell r="E663" t="str">
            <v>Lisboa</v>
          </cell>
          <cell r="F663" t="str">
            <v>Vila Franca de Xira</v>
          </cell>
          <cell r="G663" t="str">
            <v>DL_21</v>
          </cell>
          <cell r="H663">
            <v>0</v>
          </cell>
          <cell r="I663" t="str">
            <v>Helena L.</v>
          </cell>
          <cell r="J663" t="str">
            <v>servicos@alvesredol.edu.gov.pt</v>
          </cell>
          <cell r="K663">
            <v>263200460</v>
          </cell>
          <cell r="L663">
            <v>263200463</v>
          </cell>
          <cell r="M663" t="str">
            <v>AE</v>
          </cell>
          <cell r="N663">
            <v>400014</v>
          </cell>
          <cell r="O663" t="str">
            <v>QZP7</v>
          </cell>
          <cell r="P663" t="str">
            <v>Publico</v>
          </cell>
          <cell r="Q663">
            <v>6</v>
          </cell>
        </row>
        <row r="664">
          <cell r="A664">
            <v>170781</v>
          </cell>
          <cell r="B664">
            <v>600074730</v>
          </cell>
          <cell r="C664" t="str">
            <v>Agrupamento de Escolas Póvoa de Santa Iria, Vila Franca de Xira</v>
          </cell>
          <cell r="D664" t="str">
            <v>Lisboa e Vale do Tejo</v>
          </cell>
          <cell r="E664" t="str">
            <v>Lisboa</v>
          </cell>
          <cell r="F664" t="str">
            <v>Vila Franca de Xira</v>
          </cell>
          <cell r="G664" t="str">
            <v>DL_21</v>
          </cell>
          <cell r="H664">
            <v>0</v>
          </cell>
          <cell r="I664" t="str">
            <v>Helena L.</v>
          </cell>
          <cell r="J664" t="str">
            <v>servicos@aepsi.edu.gov.pt</v>
          </cell>
          <cell r="K664">
            <v>219533270</v>
          </cell>
          <cell r="L664">
            <v>219533271</v>
          </cell>
          <cell r="M664" t="str">
            <v>AE</v>
          </cell>
          <cell r="N664">
            <v>340881</v>
          </cell>
          <cell r="O664" t="str">
            <v>QZP7</v>
          </cell>
          <cell r="P664" t="str">
            <v>Publico</v>
          </cell>
          <cell r="Q664">
            <v>8</v>
          </cell>
        </row>
        <row r="665">
          <cell r="A665">
            <v>170793</v>
          </cell>
          <cell r="B665">
            <v>600074919</v>
          </cell>
          <cell r="C665" t="str">
            <v>Agrupamento de Escolas de Alhandra, Sobralinho e São João dos Montes, Vila Franca de Xira</v>
          </cell>
          <cell r="D665" t="str">
            <v>Lisboa e Vale do Tejo</v>
          </cell>
          <cell r="E665" t="str">
            <v>Lisboa</v>
          </cell>
          <cell r="F665" t="str">
            <v>Vila Franca de Xira</v>
          </cell>
          <cell r="G665" t="str">
            <v>DL_21</v>
          </cell>
          <cell r="H665">
            <v>0</v>
          </cell>
          <cell r="I665" t="str">
            <v>Helena L.</v>
          </cell>
          <cell r="J665" t="str">
            <v>servicos@escolasoeiropgomes.edu.gov.pt</v>
          </cell>
          <cell r="K665">
            <v>219518210</v>
          </cell>
          <cell r="M665" t="str">
            <v>AE</v>
          </cell>
          <cell r="N665">
            <v>343146</v>
          </cell>
          <cell r="O665" t="str">
            <v>QZP7</v>
          </cell>
          <cell r="P665" t="str">
            <v>Publico</v>
          </cell>
          <cell r="Q665">
            <v>8</v>
          </cell>
        </row>
        <row r="666">
          <cell r="A666">
            <v>170800</v>
          </cell>
          <cell r="B666">
            <v>600076083</v>
          </cell>
          <cell r="C666" t="str">
            <v>Agrupamento de Escolas de Vialonga, Vila Franca de Xira</v>
          </cell>
          <cell r="D666" t="str">
            <v>Lisboa e Vale do Tejo</v>
          </cell>
          <cell r="E666" t="str">
            <v>Lisboa</v>
          </cell>
          <cell r="F666" t="str">
            <v>Vila Franca de Xira</v>
          </cell>
          <cell r="G666" t="str">
            <v>DL_21</v>
          </cell>
          <cell r="H666">
            <v>0</v>
          </cell>
          <cell r="I666" t="str">
            <v>Helena L.</v>
          </cell>
          <cell r="J666" t="str">
            <v>servicos@aevialonga.edu.gov.pt</v>
          </cell>
          <cell r="K666">
            <v>219528290</v>
          </cell>
          <cell r="L666">
            <v>219528297</v>
          </cell>
          <cell r="M666" t="str">
            <v>AE</v>
          </cell>
          <cell r="N666">
            <v>344527</v>
          </cell>
          <cell r="O666" t="str">
            <v>QZP7</v>
          </cell>
          <cell r="P666" t="str">
            <v>Publico</v>
          </cell>
          <cell r="Q666">
            <v>9</v>
          </cell>
        </row>
        <row r="667">
          <cell r="A667">
            <v>170811</v>
          </cell>
          <cell r="B667">
            <v>600074560</v>
          </cell>
          <cell r="C667" t="str">
            <v>Agrupamento de Escolas Pedro Jacques de Magalhães, Vila Franca de Xira</v>
          </cell>
          <cell r="D667" t="str">
            <v>Lisboa e Vale do Tejo</v>
          </cell>
          <cell r="E667" t="str">
            <v>Lisboa</v>
          </cell>
          <cell r="F667" t="str">
            <v>Vila Franca de Xira</v>
          </cell>
          <cell r="G667" t="str">
            <v>DL_21</v>
          </cell>
          <cell r="H667">
            <v>0</v>
          </cell>
          <cell r="I667" t="str">
            <v>Helena L.</v>
          </cell>
          <cell r="J667" t="str">
            <v>servicos@aepjm.edu.gov.pt</v>
          </cell>
          <cell r="K667">
            <v>219937820</v>
          </cell>
          <cell r="M667" t="str">
            <v>AE</v>
          </cell>
          <cell r="N667">
            <v>344539</v>
          </cell>
          <cell r="O667" t="str">
            <v>QZP7</v>
          </cell>
          <cell r="P667" t="str">
            <v>Publico</v>
          </cell>
          <cell r="Q667">
            <v>7</v>
          </cell>
        </row>
        <row r="668">
          <cell r="A668">
            <v>170823</v>
          </cell>
          <cell r="B668">
            <v>600074641</v>
          </cell>
          <cell r="C668" t="str">
            <v>Agrupamento de Escolas Michel Giacometti, Sesimbra</v>
          </cell>
          <cell r="D668" t="str">
            <v>Lisboa e Vale do Tejo</v>
          </cell>
          <cell r="E668" t="str">
            <v>Setúbal</v>
          </cell>
          <cell r="F668" t="str">
            <v>Sesimbra</v>
          </cell>
          <cell r="G668">
            <v>0</v>
          </cell>
          <cell r="H668">
            <v>0</v>
          </cell>
          <cell r="I668" t="str">
            <v>Madalena</v>
          </cell>
          <cell r="J668" t="str">
            <v>servicos@aemg.edu.gov.pt</v>
          </cell>
          <cell r="K668">
            <v>212109840</v>
          </cell>
          <cell r="L668">
            <v>212109841</v>
          </cell>
          <cell r="M668" t="str">
            <v>AE</v>
          </cell>
          <cell r="N668">
            <v>346226</v>
          </cell>
          <cell r="O668" t="str">
            <v>QZP7</v>
          </cell>
          <cell r="P668" t="str">
            <v>Publico</v>
          </cell>
          <cell r="Q668">
            <v>3</v>
          </cell>
        </row>
        <row r="669">
          <cell r="A669">
            <v>170835</v>
          </cell>
          <cell r="B669">
            <v>600074706</v>
          </cell>
          <cell r="C669" t="str">
            <v>Agrupamento de Escolas de Vale de Milhaços, Seixal</v>
          </cell>
          <cell r="D669" t="str">
            <v>Lisboa e Vale do Tejo</v>
          </cell>
          <cell r="E669" t="str">
            <v>Setúbal</v>
          </cell>
          <cell r="F669" t="str">
            <v>Seixal</v>
          </cell>
          <cell r="G669">
            <v>0</v>
          </cell>
          <cell r="H669">
            <v>0</v>
          </cell>
          <cell r="I669" t="str">
            <v>Madalena</v>
          </cell>
          <cell r="J669" t="str">
            <v>servicos@aevmilhacos.edu.gov.pt</v>
          </cell>
          <cell r="K669">
            <v>212548260</v>
          </cell>
          <cell r="L669">
            <v>212548261</v>
          </cell>
          <cell r="M669" t="str">
            <v>AE</v>
          </cell>
          <cell r="N669">
            <v>343330</v>
          </cell>
          <cell r="O669" t="str">
            <v>QZP7</v>
          </cell>
          <cell r="P669" t="str">
            <v>Publico</v>
          </cell>
          <cell r="Q669">
            <v>9</v>
          </cell>
        </row>
        <row r="670">
          <cell r="A670">
            <v>170847</v>
          </cell>
          <cell r="B670">
            <v>600075800</v>
          </cell>
          <cell r="C670" t="str">
            <v>Agrupamento de Escolas de Pinhal de Frades, Seixal</v>
          </cell>
          <cell r="D670" t="str">
            <v>Lisboa e Vale do Tejo</v>
          </cell>
          <cell r="E670" t="str">
            <v>Setúbal</v>
          </cell>
          <cell r="F670" t="str">
            <v>Seixal</v>
          </cell>
          <cell r="G670">
            <v>0</v>
          </cell>
          <cell r="H670">
            <v>0</v>
          </cell>
          <cell r="I670" t="str">
            <v>Madalena</v>
          </cell>
          <cell r="J670" t="str">
            <v>servicos@aepf.edu.gov.pt</v>
          </cell>
          <cell r="K670">
            <v>212254969</v>
          </cell>
          <cell r="L670">
            <v>212242082</v>
          </cell>
          <cell r="M670" t="str">
            <v>AE</v>
          </cell>
          <cell r="N670">
            <v>342634</v>
          </cell>
          <cell r="O670" t="str">
            <v>QZP7</v>
          </cell>
          <cell r="P670" t="str">
            <v>Publico</v>
          </cell>
          <cell r="Q670">
            <v>5</v>
          </cell>
        </row>
        <row r="671">
          <cell r="A671">
            <v>170859</v>
          </cell>
          <cell r="B671">
            <v>600074420</v>
          </cell>
          <cell r="C671" t="str">
            <v>Agrupamento de Escolas Nun’Álvares, Seixal</v>
          </cell>
          <cell r="D671" t="str">
            <v>Lisboa e Vale do Tejo</v>
          </cell>
          <cell r="E671" t="str">
            <v>Setúbal</v>
          </cell>
          <cell r="F671" t="str">
            <v>Seixal</v>
          </cell>
          <cell r="G671">
            <v>0</v>
          </cell>
          <cell r="H671">
            <v>0</v>
          </cell>
          <cell r="I671" t="str">
            <v>Madalena</v>
          </cell>
          <cell r="J671" t="str">
            <v>servicos@aenunalvares.edu.gov.pt</v>
          </cell>
          <cell r="K671">
            <v>212210207</v>
          </cell>
          <cell r="L671">
            <v>212210277</v>
          </cell>
          <cell r="M671" t="str">
            <v>AE</v>
          </cell>
          <cell r="N671">
            <v>310190</v>
          </cell>
          <cell r="O671" t="str">
            <v>QZP7</v>
          </cell>
          <cell r="P671" t="str">
            <v>Publico</v>
          </cell>
          <cell r="Q671">
            <v>5</v>
          </cell>
        </row>
        <row r="672">
          <cell r="A672">
            <v>170860</v>
          </cell>
          <cell r="B672">
            <v>600074943</v>
          </cell>
          <cell r="C672" t="str">
            <v>Agrupamento de Escolas Dr. António Augusto Louro, Seixal</v>
          </cell>
          <cell r="D672" t="str">
            <v>Lisboa e Vale do Tejo</v>
          </cell>
          <cell r="E672" t="str">
            <v>Setúbal</v>
          </cell>
          <cell r="F672" t="str">
            <v>Seixal</v>
          </cell>
          <cell r="G672">
            <v>0</v>
          </cell>
          <cell r="H672">
            <v>0</v>
          </cell>
          <cell r="I672" t="str">
            <v>Madalena</v>
          </cell>
          <cell r="J672" t="str">
            <v>servicos@aealouro.edu.gov.pt</v>
          </cell>
          <cell r="K672">
            <v>212277200</v>
          </cell>
          <cell r="L672">
            <v>212277215</v>
          </cell>
          <cell r="M672" t="str">
            <v>AE</v>
          </cell>
          <cell r="N672">
            <v>341060</v>
          </cell>
          <cell r="O672" t="str">
            <v>QZP7</v>
          </cell>
          <cell r="P672" t="str">
            <v>Publico</v>
          </cell>
          <cell r="Q672">
            <v>6</v>
          </cell>
        </row>
        <row r="673">
          <cell r="A673">
            <v>170872</v>
          </cell>
          <cell r="B673">
            <v>600075028</v>
          </cell>
          <cell r="C673" t="str">
            <v>Agrupamento de Escolas Pedro Eanes Lobato, Seixal</v>
          </cell>
          <cell r="D673" t="str">
            <v>Lisboa e Vale do Tejo</v>
          </cell>
          <cell r="E673" t="str">
            <v>Setúbal</v>
          </cell>
          <cell r="F673" t="str">
            <v>Seixal</v>
          </cell>
          <cell r="G673">
            <v>0</v>
          </cell>
          <cell r="H673">
            <v>0</v>
          </cell>
          <cell r="I673" t="str">
            <v>Madalena</v>
          </cell>
          <cell r="J673" t="str">
            <v>servicos@aepel.edu.gov.pt</v>
          </cell>
          <cell r="K673">
            <v>212211020</v>
          </cell>
          <cell r="L673">
            <v>212229700</v>
          </cell>
          <cell r="M673" t="str">
            <v>AE</v>
          </cell>
          <cell r="N673">
            <v>342567</v>
          </cell>
          <cell r="O673" t="str">
            <v>QZP7</v>
          </cell>
          <cell r="P673" t="str">
            <v>Publico</v>
          </cell>
          <cell r="Q673">
            <v>7</v>
          </cell>
        </row>
        <row r="674">
          <cell r="A674">
            <v>170884</v>
          </cell>
          <cell r="B674">
            <v>600075052</v>
          </cell>
          <cell r="C674" t="str">
            <v>Agrupamento de Escolas de Casquilhos, Barreiro</v>
          </cell>
          <cell r="D674" t="str">
            <v>Lisboa e Vale do Tejo</v>
          </cell>
          <cell r="E674" t="str">
            <v>Setúbal</v>
          </cell>
          <cell r="F674" t="str">
            <v>Barreiro</v>
          </cell>
          <cell r="G674">
            <v>0</v>
          </cell>
          <cell r="H674">
            <v>0</v>
          </cell>
          <cell r="I674" t="str">
            <v>Madalena</v>
          </cell>
          <cell r="J674" t="str">
            <v>servicos@aecasquilhos.edu.gov.pt</v>
          </cell>
          <cell r="K674">
            <v>212148370</v>
          </cell>
          <cell r="M674" t="str">
            <v>AE</v>
          </cell>
          <cell r="N674">
            <v>401160</v>
          </cell>
          <cell r="O674" t="str">
            <v>QZP7</v>
          </cell>
          <cell r="P674" t="str">
            <v>Publico</v>
          </cell>
          <cell r="Q674">
            <v>5</v>
          </cell>
        </row>
        <row r="675">
          <cell r="A675">
            <v>170896</v>
          </cell>
          <cell r="B675">
            <v>600074587</v>
          </cell>
          <cell r="C675" t="str">
            <v>Agrupamento de Escolas D. João I, Moita</v>
          </cell>
          <cell r="D675" t="str">
            <v>Lisboa e Vale do Tejo</v>
          </cell>
          <cell r="E675" t="str">
            <v>Setúbal</v>
          </cell>
          <cell r="F675" t="str">
            <v>Moita</v>
          </cell>
          <cell r="G675">
            <v>0</v>
          </cell>
          <cell r="H675">
            <v>0</v>
          </cell>
          <cell r="I675" t="str">
            <v>Madalena</v>
          </cell>
          <cell r="J675" t="str">
            <v>servicos@aedjoao1.edu.gov.pt</v>
          </cell>
          <cell r="K675">
            <v>212059390</v>
          </cell>
          <cell r="L675">
            <v>212059391</v>
          </cell>
          <cell r="M675" t="str">
            <v>AE</v>
          </cell>
          <cell r="N675">
            <v>340777</v>
          </cell>
          <cell r="O675" t="str">
            <v>QZP7</v>
          </cell>
          <cell r="P675" t="str">
            <v>Publico</v>
          </cell>
          <cell r="Q675">
            <v>4</v>
          </cell>
        </row>
        <row r="676">
          <cell r="A676">
            <v>170902</v>
          </cell>
          <cell r="B676">
            <v>600075010</v>
          </cell>
          <cell r="C676" t="str">
            <v>Agrupamento de Escolas da Baixa da Banheira, Vale da Amoreira, Moita</v>
          </cell>
          <cell r="D676" t="str">
            <v>Lisboa e Vale do Tejo</v>
          </cell>
          <cell r="E676" t="str">
            <v>Setúbal</v>
          </cell>
          <cell r="F676" t="str">
            <v>Moita</v>
          </cell>
          <cell r="G676">
            <v>0</v>
          </cell>
          <cell r="H676">
            <v>0</v>
          </cell>
          <cell r="I676" t="str">
            <v>Madalena</v>
          </cell>
          <cell r="J676" t="str">
            <v>servicos@aebbva.edu.gov.pt</v>
          </cell>
          <cell r="K676">
            <v>212099970</v>
          </cell>
          <cell r="M676" t="str">
            <v>AE</v>
          </cell>
          <cell r="N676">
            <v>403234</v>
          </cell>
          <cell r="O676" t="str">
            <v>QZP7</v>
          </cell>
          <cell r="P676" t="str">
            <v>Publico</v>
          </cell>
          <cell r="Q676">
            <v>4</v>
          </cell>
        </row>
        <row r="677">
          <cell r="A677">
            <v>170914</v>
          </cell>
          <cell r="B677">
            <v>600085309</v>
          </cell>
          <cell r="C677" t="str">
            <v>Agrupamento de Escolas de Sampaio, Sesimbra</v>
          </cell>
          <cell r="D677" t="str">
            <v>Lisboa e Vale do Tejo</v>
          </cell>
          <cell r="E677" t="str">
            <v>Setúbal</v>
          </cell>
          <cell r="F677" t="str">
            <v>Sesimbra</v>
          </cell>
          <cell r="G677">
            <v>0</v>
          </cell>
          <cell r="H677">
            <v>0</v>
          </cell>
          <cell r="I677" t="str">
            <v>Madalena</v>
          </cell>
          <cell r="J677" t="str">
            <v>servicos@aesampaio.edu.gov.pt</v>
          </cell>
          <cell r="K677">
            <v>212688160</v>
          </cell>
          <cell r="L677">
            <v>212681711</v>
          </cell>
          <cell r="M677" t="str">
            <v>AE</v>
          </cell>
          <cell r="N677">
            <v>402722</v>
          </cell>
          <cell r="O677" t="str">
            <v>QZP7</v>
          </cell>
          <cell r="P677" t="str">
            <v>Publico</v>
          </cell>
          <cell r="Q677">
            <v>5</v>
          </cell>
        </row>
        <row r="678">
          <cell r="A678">
            <v>170926</v>
          </cell>
          <cell r="B678">
            <v>600074609</v>
          </cell>
          <cell r="C678" t="str">
            <v>Agrupamento de Escolas da Caparica, Almada</v>
          </cell>
          <cell r="D678" t="str">
            <v>Lisboa e Vale do Tejo</v>
          </cell>
          <cell r="E678" t="str">
            <v>Setúbal</v>
          </cell>
          <cell r="F678" t="str">
            <v>Almada</v>
          </cell>
          <cell r="G678">
            <v>0</v>
          </cell>
          <cell r="H678">
            <v>0</v>
          </cell>
          <cell r="I678" t="str">
            <v>Madalena</v>
          </cell>
          <cell r="J678" t="str">
            <v>servicos@aecaparica.edu.gov.pt</v>
          </cell>
          <cell r="K678">
            <v>212946120</v>
          </cell>
          <cell r="L678">
            <v>212946121</v>
          </cell>
          <cell r="M678" t="str">
            <v>AE</v>
          </cell>
          <cell r="N678">
            <v>402266</v>
          </cell>
          <cell r="O678" t="str">
            <v>QZP7</v>
          </cell>
          <cell r="P678" t="str">
            <v>Publico</v>
          </cell>
          <cell r="Q678">
            <v>5</v>
          </cell>
        </row>
        <row r="679">
          <cell r="A679">
            <v>170938</v>
          </cell>
          <cell r="B679">
            <v>600076245</v>
          </cell>
          <cell r="C679" t="str">
            <v>Agrupamento de Escolas Emídio Navarro, Almada</v>
          </cell>
          <cell r="D679" t="str">
            <v>Lisboa e Vale do Tejo</v>
          </cell>
          <cell r="E679" t="str">
            <v>Setúbal</v>
          </cell>
          <cell r="F679" t="str">
            <v>Almada</v>
          </cell>
          <cell r="G679">
            <v>0</v>
          </cell>
          <cell r="H679">
            <v>0</v>
          </cell>
          <cell r="I679" t="str">
            <v>Madalena</v>
          </cell>
          <cell r="J679" t="str">
            <v>servicos@aeenavarro.edu.gov.pt</v>
          </cell>
          <cell r="K679">
            <v>212721210</v>
          </cell>
          <cell r="L679">
            <v>212721219</v>
          </cell>
          <cell r="M679" t="str">
            <v>AE</v>
          </cell>
          <cell r="N679">
            <v>401614</v>
          </cell>
          <cell r="O679" t="str">
            <v>QZP7</v>
          </cell>
          <cell r="P679" t="str">
            <v>Publico</v>
          </cell>
          <cell r="Q679">
            <v>7</v>
          </cell>
        </row>
        <row r="680">
          <cell r="A680">
            <v>170940</v>
          </cell>
          <cell r="B680">
            <v>600077250</v>
          </cell>
          <cell r="C680" t="str">
            <v>Agrupamento de Escolas António Gedeão, Almada</v>
          </cell>
          <cell r="D680" t="str">
            <v>Lisboa e Vale do Tejo</v>
          </cell>
          <cell r="E680" t="str">
            <v>Setúbal</v>
          </cell>
          <cell r="F680" t="str">
            <v>Almada</v>
          </cell>
          <cell r="G680">
            <v>0</v>
          </cell>
          <cell r="H680">
            <v>0</v>
          </cell>
          <cell r="I680" t="str">
            <v>Madalena</v>
          </cell>
          <cell r="J680" t="str">
            <v>servicos@aeagedeao.edu.gov.pt</v>
          </cell>
          <cell r="K680">
            <v>212509540</v>
          </cell>
          <cell r="L680">
            <v>212509543</v>
          </cell>
          <cell r="M680" t="str">
            <v>AE</v>
          </cell>
          <cell r="N680">
            <v>400889</v>
          </cell>
          <cell r="O680" t="str">
            <v>QZP7</v>
          </cell>
          <cell r="P680" t="str">
            <v>Publico</v>
          </cell>
          <cell r="Q680">
            <v>6</v>
          </cell>
        </row>
        <row r="681">
          <cell r="A681">
            <v>170951</v>
          </cell>
          <cell r="B681">
            <v>600084302</v>
          </cell>
          <cell r="C681" t="str">
            <v>Agrupamento de Escolas Romeu Correia, Almada</v>
          </cell>
          <cell r="D681" t="str">
            <v>Lisboa e Vale do Tejo</v>
          </cell>
          <cell r="E681" t="str">
            <v>Setúbal</v>
          </cell>
          <cell r="F681" t="str">
            <v>Almada</v>
          </cell>
          <cell r="G681">
            <v>0</v>
          </cell>
          <cell r="H681">
            <v>0</v>
          </cell>
          <cell r="I681" t="str">
            <v>Madalena</v>
          </cell>
          <cell r="J681" t="str">
            <v>servicos@aerc.edu.gov.pt</v>
          </cell>
          <cell r="K681">
            <v>212592241</v>
          </cell>
          <cell r="L681">
            <v>212595765</v>
          </cell>
          <cell r="M681" t="str">
            <v>AE</v>
          </cell>
          <cell r="N681">
            <v>402710</v>
          </cell>
          <cell r="O681" t="str">
            <v>QZP7</v>
          </cell>
          <cell r="P681" t="str">
            <v>Publico</v>
          </cell>
          <cell r="Q681">
            <v>5</v>
          </cell>
        </row>
        <row r="682">
          <cell r="A682">
            <v>170963</v>
          </cell>
          <cell r="B682">
            <v>600074838</v>
          </cell>
          <cell r="C682" t="str">
            <v>Agrupamento de Escolas Henriques Nogueira, Torres Vedras</v>
          </cell>
          <cell r="D682" t="str">
            <v>Lisboa e Vale do Tejo</v>
          </cell>
          <cell r="E682" t="str">
            <v>Lisboa</v>
          </cell>
          <cell r="F682" t="str">
            <v>Torres Vedras</v>
          </cell>
          <cell r="G682" t="str">
            <v>DL_21</v>
          </cell>
          <cell r="H682">
            <v>0</v>
          </cell>
          <cell r="I682" t="str">
            <v>Helena L.</v>
          </cell>
          <cell r="J682" t="str">
            <v>servicos@aehn.edu.gov.pt</v>
          </cell>
          <cell r="K682">
            <v>261330310</v>
          </cell>
          <cell r="L682">
            <v>261330312</v>
          </cell>
          <cell r="M682" t="str">
            <v>AE</v>
          </cell>
          <cell r="N682">
            <v>401894</v>
          </cell>
          <cell r="O682" t="str">
            <v>QZP6</v>
          </cell>
          <cell r="P682" t="str">
            <v>Publico</v>
          </cell>
          <cell r="Q682">
            <v>12</v>
          </cell>
        </row>
        <row r="683">
          <cell r="A683">
            <v>170987</v>
          </cell>
          <cell r="B683">
            <v>600074889</v>
          </cell>
          <cell r="C683" t="str">
            <v>Agrupamento de Escolas Padre Vítor Melícias, Torres Vedras</v>
          </cell>
          <cell r="D683" t="str">
            <v>Lisboa e Vale do Tejo</v>
          </cell>
          <cell r="E683" t="str">
            <v>Lisboa</v>
          </cell>
          <cell r="F683" t="str">
            <v>Torres Vedras</v>
          </cell>
          <cell r="G683" t="str">
            <v>DL_21</v>
          </cell>
          <cell r="H683">
            <v>0</v>
          </cell>
          <cell r="I683" t="str">
            <v>Helena L.</v>
          </cell>
          <cell r="J683" t="str">
            <v>servicos@aevmelicias.edu.gov.pt</v>
          </cell>
          <cell r="K683">
            <v>261334200</v>
          </cell>
          <cell r="L683">
            <v>261334201</v>
          </cell>
          <cell r="M683" t="str">
            <v>AE</v>
          </cell>
          <cell r="N683">
            <v>343286</v>
          </cell>
          <cell r="O683" t="str">
            <v>QZP6</v>
          </cell>
          <cell r="P683" t="str">
            <v>Publico</v>
          </cell>
          <cell r="Q683">
            <v>18</v>
          </cell>
        </row>
        <row r="684">
          <cell r="A684">
            <v>171013</v>
          </cell>
          <cell r="B684">
            <v>600076890</v>
          </cell>
          <cell r="C684" t="str">
            <v>Agrupamento de Escolas José Afonso, Moita</v>
          </cell>
          <cell r="D684" t="str">
            <v>Lisboa e Vale do Tejo</v>
          </cell>
          <cell r="E684" t="str">
            <v>Setúbal</v>
          </cell>
          <cell r="F684" t="str">
            <v>Moita</v>
          </cell>
          <cell r="G684">
            <v>0</v>
          </cell>
          <cell r="H684">
            <v>0</v>
          </cell>
          <cell r="I684" t="str">
            <v>Madalena</v>
          </cell>
          <cell r="J684" t="str">
            <v>servicos@aejafonso.edu.gov.pt</v>
          </cell>
          <cell r="K684">
            <v>212059240</v>
          </cell>
          <cell r="L684">
            <v>212059243</v>
          </cell>
          <cell r="M684" t="str">
            <v>AE</v>
          </cell>
          <cell r="N684">
            <v>341812</v>
          </cell>
          <cell r="O684" t="str">
            <v>QZP7</v>
          </cell>
          <cell r="P684" t="str">
            <v>Publico</v>
          </cell>
          <cell r="Q684">
            <v>4</v>
          </cell>
        </row>
        <row r="685">
          <cell r="A685">
            <v>171025</v>
          </cell>
          <cell r="B685">
            <v>600074455</v>
          </cell>
          <cell r="C685" t="str">
            <v>Agrupamento de Escolas Sebastião da Gama, Setúbal</v>
          </cell>
          <cell r="D685" t="str">
            <v>Lisboa e Vale do Tejo</v>
          </cell>
          <cell r="E685" t="str">
            <v>Setúbal</v>
          </cell>
          <cell r="F685" t="str">
            <v>Setúbal</v>
          </cell>
          <cell r="G685">
            <v>0</v>
          </cell>
          <cell r="H685">
            <v>0</v>
          </cell>
          <cell r="I685" t="str">
            <v>Madalena</v>
          </cell>
          <cell r="J685" t="str">
            <v>servicos@aesebastiaogama.edu.gov.pt</v>
          </cell>
          <cell r="K685">
            <v>265523176</v>
          </cell>
          <cell r="L685">
            <v>265228306</v>
          </cell>
          <cell r="M685" t="str">
            <v>AE</v>
          </cell>
          <cell r="N685">
            <v>402758</v>
          </cell>
          <cell r="O685" t="str">
            <v>QZP7</v>
          </cell>
          <cell r="P685" t="str">
            <v>Publico</v>
          </cell>
          <cell r="Q685">
            <v>6</v>
          </cell>
        </row>
        <row r="686">
          <cell r="A686">
            <v>171037</v>
          </cell>
          <cell r="B686">
            <v>600074463</v>
          </cell>
          <cell r="C686" t="str">
            <v>Agrupamento de Escolas Ordem de Santiago, Setúbal</v>
          </cell>
          <cell r="D686" t="str">
            <v>Lisboa e Vale do Tejo</v>
          </cell>
          <cell r="E686" t="str">
            <v>Setúbal</v>
          </cell>
          <cell r="F686" t="str">
            <v>Setúbal</v>
          </cell>
          <cell r="G686">
            <v>0</v>
          </cell>
          <cell r="H686">
            <v>0</v>
          </cell>
          <cell r="I686" t="str">
            <v>Madalena</v>
          </cell>
          <cell r="J686" t="str">
            <v>servicos@aeordemsantiago.edu.gov.pt</v>
          </cell>
          <cell r="K686">
            <v>265739703</v>
          </cell>
          <cell r="L686">
            <v>265739704</v>
          </cell>
          <cell r="M686" t="str">
            <v>AE</v>
          </cell>
          <cell r="N686">
            <v>400981</v>
          </cell>
          <cell r="O686" t="str">
            <v>QZP7</v>
          </cell>
          <cell r="P686" t="str">
            <v>Publico</v>
          </cell>
          <cell r="Q686">
            <v>8</v>
          </cell>
        </row>
        <row r="687">
          <cell r="A687">
            <v>171049</v>
          </cell>
          <cell r="B687">
            <v>600074382</v>
          </cell>
          <cell r="C687" t="str">
            <v>Agrupamento de Escolas de Azeitão, Setúbal</v>
          </cell>
          <cell r="D687" t="str">
            <v>Lisboa e Vale do Tejo</v>
          </cell>
          <cell r="E687" t="str">
            <v>Setúbal</v>
          </cell>
          <cell r="F687" t="str">
            <v>Setúbal</v>
          </cell>
          <cell r="G687">
            <v>0</v>
          </cell>
          <cell r="H687">
            <v>0</v>
          </cell>
          <cell r="I687" t="str">
            <v>Madalena</v>
          </cell>
          <cell r="J687" t="str">
            <v>servicos@aveazeitao.edu.gov.pt</v>
          </cell>
          <cell r="K687">
            <v>212197170</v>
          </cell>
          <cell r="L687">
            <v>212197171</v>
          </cell>
          <cell r="M687" t="str">
            <v>AE</v>
          </cell>
          <cell r="N687">
            <v>340388</v>
          </cell>
          <cell r="O687" t="str">
            <v>QZP7</v>
          </cell>
          <cell r="P687" t="str">
            <v>Publico</v>
          </cell>
          <cell r="Q687">
            <v>7</v>
          </cell>
        </row>
        <row r="688">
          <cell r="A688">
            <v>171050</v>
          </cell>
          <cell r="B688">
            <v>600076385</v>
          </cell>
          <cell r="C688" t="str">
            <v>Agrupamento de Escolas de Álvaro Velho, Barreiro</v>
          </cell>
          <cell r="D688" t="str">
            <v>Lisboa e Vale do Tejo</v>
          </cell>
          <cell r="E688" t="str">
            <v>Setúbal</v>
          </cell>
          <cell r="F688" t="str">
            <v>Barreiro</v>
          </cell>
          <cell r="G688">
            <v>0</v>
          </cell>
          <cell r="H688">
            <v>0</v>
          </cell>
          <cell r="I688" t="str">
            <v>Madalena</v>
          </cell>
          <cell r="J688" t="str">
            <v>servicos@alvarovelho.edu.gov.pt</v>
          </cell>
          <cell r="K688">
            <v>212059230</v>
          </cell>
          <cell r="L688">
            <v>212059237</v>
          </cell>
          <cell r="M688" t="str">
            <v>AE</v>
          </cell>
          <cell r="N688">
            <v>340169</v>
          </cell>
          <cell r="O688" t="str">
            <v>QZP7</v>
          </cell>
          <cell r="P688" t="str">
            <v>Publico</v>
          </cell>
          <cell r="Q688">
            <v>4</v>
          </cell>
        </row>
        <row r="689">
          <cell r="A689">
            <v>171062</v>
          </cell>
          <cell r="B689">
            <v>600076865</v>
          </cell>
          <cell r="C689" t="str">
            <v>Agrupamento de Escolas Navegador Rodrigues Soromenho, Sesimbra</v>
          </cell>
          <cell r="D689" t="str">
            <v>Lisboa e Vale do Tejo</v>
          </cell>
          <cell r="E689" t="str">
            <v>Setúbal</v>
          </cell>
          <cell r="F689" t="str">
            <v>Sesimbra</v>
          </cell>
          <cell r="G689">
            <v>0</v>
          </cell>
          <cell r="H689">
            <v>0</v>
          </cell>
          <cell r="I689" t="str">
            <v>Madalena</v>
          </cell>
          <cell r="J689" t="str">
            <v>servicos@aenrs.edu.gov.pt</v>
          </cell>
          <cell r="K689">
            <v>212233600</v>
          </cell>
          <cell r="L689">
            <v>212681438</v>
          </cell>
          <cell r="M689" t="str">
            <v>AE</v>
          </cell>
          <cell r="N689">
            <v>343110</v>
          </cell>
          <cell r="O689" t="str">
            <v>QZP7</v>
          </cell>
          <cell r="P689" t="str">
            <v>Publico</v>
          </cell>
          <cell r="Q689">
            <v>7</v>
          </cell>
        </row>
        <row r="690">
          <cell r="A690">
            <v>171074</v>
          </cell>
          <cell r="B690">
            <v>600074579</v>
          </cell>
          <cell r="C690" t="str">
            <v>Agrupamento de Escolas Braamcamp Freire - Pontinha, Odivelas</v>
          </cell>
          <cell r="D690" t="str">
            <v>Lisboa e Vale do Tejo</v>
          </cell>
          <cell r="E690" t="str">
            <v>Lisboa</v>
          </cell>
          <cell r="F690" t="str">
            <v>Odivelas</v>
          </cell>
          <cell r="G690" t="str">
            <v>DL_21</v>
          </cell>
          <cell r="H690">
            <v>0</v>
          </cell>
          <cell r="I690" t="str">
            <v>Helena L.</v>
          </cell>
          <cell r="J690" t="str">
            <v>servicos@aebf.edu.gov.pt</v>
          </cell>
          <cell r="K690">
            <v>214788440</v>
          </cell>
          <cell r="L690">
            <v>214787268</v>
          </cell>
          <cell r="M690" t="str">
            <v>AE</v>
          </cell>
          <cell r="N690">
            <v>401020</v>
          </cell>
          <cell r="O690" t="str">
            <v>QZP7</v>
          </cell>
          <cell r="P690" t="str">
            <v>Publico</v>
          </cell>
          <cell r="Q690">
            <v>10</v>
          </cell>
        </row>
        <row r="691">
          <cell r="A691">
            <v>171086</v>
          </cell>
          <cell r="B691">
            <v>600074749</v>
          </cell>
          <cell r="C691" t="str">
            <v>Agrupamento de Escolas Pedro Alexandrino - Póvoa de Santo Adrião, Odivelas</v>
          </cell>
          <cell r="D691" t="str">
            <v>Lisboa e Vale do Tejo</v>
          </cell>
          <cell r="E691" t="str">
            <v>Lisboa</v>
          </cell>
          <cell r="F691" t="str">
            <v>Odivelas</v>
          </cell>
          <cell r="G691" t="str">
            <v>DL_21</v>
          </cell>
          <cell r="H691">
            <v>0</v>
          </cell>
          <cell r="I691" t="str">
            <v>Helena L.</v>
          </cell>
          <cell r="J691" t="str">
            <v>servicos@aepalexandrino.edu.gov.pt</v>
          </cell>
          <cell r="K691">
            <v>219380310</v>
          </cell>
          <cell r="L691">
            <v>2199380310</v>
          </cell>
          <cell r="M691" t="str">
            <v>AE</v>
          </cell>
          <cell r="N691">
            <v>402450</v>
          </cell>
          <cell r="O691" t="str">
            <v>QZP7</v>
          </cell>
          <cell r="P691" t="str">
            <v>Publico</v>
          </cell>
          <cell r="Q691">
            <v>5</v>
          </cell>
        </row>
        <row r="692">
          <cell r="A692">
            <v>171098</v>
          </cell>
          <cell r="B692">
            <v>600085201</v>
          </cell>
          <cell r="C692" t="str">
            <v>Agrupamento de Escolas Vergílio Ferreira, Lisboa</v>
          </cell>
          <cell r="D692" t="str">
            <v>Lisboa e Vale do Tejo</v>
          </cell>
          <cell r="E692" t="str">
            <v>Lisboa</v>
          </cell>
          <cell r="F692" t="str">
            <v>Lisboa</v>
          </cell>
          <cell r="G692" t="str">
            <v>DL_21</v>
          </cell>
          <cell r="H692">
            <v>0</v>
          </cell>
          <cell r="I692" t="str">
            <v>Helena L.</v>
          </cell>
          <cell r="J692" t="str">
            <v>servicos@aevf.edu.gov.pt</v>
          </cell>
          <cell r="K692">
            <v>217122020</v>
          </cell>
          <cell r="L692">
            <v>935764748</v>
          </cell>
          <cell r="M692" t="str">
            <v>AE</v>
          </cell>
          <cell r="N692">
            <v>402965</v>
          </cell>
          <cell r="O692" t="str">
            <v>QZP7</v>
          </cell>
          <cell r="P692" t="str">
            <v>Publico</v>
          </cell>
          <cell r="Q692">
            <v>10</v>
          </cell>
        </row>
        <row r="693">
          <cell r="A693">
            <v>171104</v>
          </cell>
          <cell r="B693">
            <v>600074846</v>
          </cell>
          <cell r="C693" t="str">
            <v>Agrupamento de Escolas de Palmela</v>
          </cell>
          <cell r="D693" t="str">
            <v>Lisboa e Vale do Tejo</v>
          </cell>
          <cell r="E693" t="str">
            <v>Setúbal</v>
          </cell>
          <cell r="F693" t="str">
            <v>Palmela</v>
          </cell>
          <cell r="G693">
            <v>0</v>
          </cell>
          <cell r="H693">
            <v>0</v>
          </cell>
          <cell r="I693" t="str">
            <v>Madalena</v>
          </cell>
          <cell r="J693" t="str">
            <v>servicos@escolas-palmela.edu.gov.pt</v>
          </cell>
          <cell r="K693">
            <v>212338160</v>
          </cell>
          <cell r="L693">
            <v>212338163</v>
          </cell>
          <cell r="M693" t="str">
            <v>AE</v>
          </cell>
          <cell r="N693">
            <v>345180</v>
          </cell>
          <cell r="O693" t="str">
            <v>QZP7</v>
          </cell>
          <cell r="P693" t="str">
            <v>Publico</v>
          </cell>
          <cell r="Q693">
            <v>11</v>
          </cell>
        </row>
        <row r="694">
          <cell r="A694">
            <v>171116</v>
          </cell>
          <cell r="B694">
            <v>600074226</v>
          </cell>
          <cell r="C694" t="str">
            <v>Agrupamento de Escolas de Camarate - D. Nuno Álvares Pereira, Loures</v>
          </cell>
          <cell r="D694" t="str">
            <v>Lisboa e Vale do Tejo</v>
          </cell>
          <cell r="E694" t="str">
            <v>Lisboa</v>
          </cell>
          <cell r="F694" t="str">
            <v>Loures</v>
          </cell>
          <cell r="G694">
            <v>0</v>
          </cell>
          <cell r="H694">
            <v>0</v>
          </cell>
          <cell r="I694" t="str">
            <v>Helena L.</v>
          </cell>
          <cell r="J694" t="str">
            <v>servicos@aec.edu.gov.pt</v>
          </cell>
          <cell r="K694">
            <v>219488920</v>
          </cell>
          <cell r="L694">
            <v>219488927</v>
          </cell>
          <cell r="M694" t="str">
            <v>AE</v>
          </cell>
          <cell r="N694">
            <v>342324</v>
          </cell>
          <cell r="O694" t="str">
            <v>QZP7</v>
          </cell>
          <cell r="P694" t="str">
            <v>Publico</v>
          </cell>
          <cell r="Q694">
            <v>7</v>
          </cell>
        </row>
        <row r="695">
          <cell r="A695">
            <v>171128</v>
          </cell>
          <cell r="B695">
            <v>600085236</v>
          </cell>
          <cell r="C695" t="str">
            <v>Agrupamento de Escolas 4 de Outubro, Loures</v>
          </cell>
          <cell r="D695" t="str">
            <v>Lisboa e Vale do Tejo</v>
          </cell>
          <cell r="E695" t="str">
            <v>Lisboa</v>
          </cell>
          <cell r="F695" t="str">
            <v>Loures</v>
          </cell>
          <cell r="G695">
            <v>0</v>
          </cell>
          <cell r="H695">
            <v>0</v>
          </cell>
          <cell r="I695" t="str">
            <v>Helena L.</v>
          </cell>
          <cell r="J695" t="str">
            <v>servicos@ae4outubro.edu.gov.pt</v>
          </cell>
          <cell r="K695">
            <v>219835156</v>
          </cell>
          <cell r="M695" t="str">
            <v>AE</v>
          </cell>
          <cell r="N695">
            <v>401390</v>
          </cell>
          <cell r="O695" t="str">
            <v>QZP7</v>
          </cell>
          <cell r="P695" t="str">
            <v>Publico</v>
          </cell>
          <cell r="Q695">
            <v>4</v>
          </cell>
        </row>
        <row r="696">
          <cell r="A696">
            <v>171130</v>
          </cell>
          <cell r="B696">
            <v>600074757</v>
          </cell>
          <cell r="C696" t="str">
            <v>Agrupamento de Escolas de Catujal - Unhos, Loures</v>
          </cell>
          <cell r="D696" t="str">
            <v>Lisboa e Vale do Tejo</v>
          </cell>
          <cell r="E696" t="str">
            <v>Lisboa</v>
          </cell>
          <cell r="F696" t="str">
            <v>Loures</v>
          </cell>
          <cell r="G696">
            <v>0</v>
          </cell>
          <cell r="H696">
            <v>0</v>
          </cell>
          <cell r="I696" t="str">
            <v>Helena L.</v>
          </cell>
          <cell r="J696" t="str">
            <v>servicos@aecatujal-unhos.edu.gov.pt</v>
          </cell>
          <cell r="K696">
            <v>219404430</v>
          </cell>
          <cell r="L696">
            <v>219404433</v>
          </cell>
          <cell r="M696" t="str">
            <v>AE</v>
          </cell>
          <cell r="N696">
            <v>340157</v>
          </cell>
          <cell r="O696" t="str">
            <v>QZP7</v>
          </cell>
          <cell r="P696" t="str">
            <v>Publico</v>
          </cell>
          <cell r="Q696">
            <v>4</v>
          </cell>
        </row>
        <row r="697">
          <cell r="A697">
            <v>171141</v>
          </cell>
          <cell r="B697">
            <v>600074544</v>
          </cell>
          <cell r="C697" t="str">
            <v>Agrupamento de Escolas de Portela e Moscavide, Loures</v>
          </cell>
          <cell r="D697" t="str">
            <v>Lisboa e Vale do Tejo</v>
          </cell>
          <cell r="E697" t="str">
            <v>Lisboa</v>
          </cell>
          <cell r="F697" t="str">
            <v>Loures</v>
          </cell>
          <cell r="G697">
            <v>0</v>
          </cell>
          <cell r="H697">
            <v>0</v>
          </cell>
          <cell r="I697" t="str">
            <v>Helena L.</v>
          </cell>
          <cell r="J697" t="str">
            <v>servicos@aeloures.edu.gov.pt</v>
          </cell>
          <cell r="K697" t="str">
            <v>219428980/1/2/3</v>
          </cell>
          <cell r="L697">
            <v>219428983</v>
          </cell>
          <cell r="M697" t="str">
            <v>AE</v>
          </cell>
          <cell r="N697">
            <v>402540</v>
          </cell>
          <cell r="O697" t="str">
            <v>QZP7</v>
          </cell>
          <cell r="P697" t="str">
            <v>Publico</v>
          </cell>
          <cell r="Q697">
            <v>5</v>
          </cell>
        </row>
        <row r="698">
          <cell r="A698">
            <v>171153</v>
          </cell>
          <cell r="B698">
            <v>600074854</v>
          </cell>
          <cell r="C698" t="str">
            <v>Agrupamento de Escolas do Restelo, Lisboa</v>
          </cell>
          <cell r="D698" t="str">
            <v>Lisboa e Vale do Tejo</v>
          </cell>
          <cell r="E698" t="str">
            <v>Lisboa</v>
          </cell>
          <cell r="F698" t="str">
            <v>Lisboa</v>
          </cell>
          <cell r="G698" t="str">
            <v>DL_21</v>
          </cell>
          <cell r="H698">
            <v>0</v>
          </cell>
          <cell r="I698" t="str">
            <v>Helena L.</v>
          </cell>
          <cell r="J698" t="str">
            <v>servicos@aerestelo.edu.gov.pt</v>
          </cell>
          <cell r="K698">
            <v>213016528</v>
          </cell>
          <cell r="L698">
            <v>213016527</v>
          </cell>
          <cell r="M698" t="str">
            <v>AE</v>
          </cell>
          <cell r="N698">
            <v>402679</v>
          </cell>
          <cell r="O698" t="str">
            <v>QZP7</v>
          </cell>
          <cell r="P698" t="str">
            <v>Publico</v>
          </cell>
          <cell r="Q698">
            <v>7</v>
          </cell>
        </row>
        <row r="699">
          <cell r="A699">
            <v>171165</v>
          </cell>
          <cell r="B699">
            <v>600075885</v>
          </cell>
          <cell r="C699" t="str">
            <v>Agrupamento de Escolas Patrício Prazeres, Lisboa</v>
          </cell>
          <cell r="D699" t="str">
            <v>Lisboa e Vale do Tejo</v>
          </cell>
          <cell r="E699" t="str">
            <v>Lisboa</v>
          </cell>
          <cell r="F699" t="str">
            <v>Lisboa</v>
          </cell>
          <cell r="G699" t="str">
            <v>DL_21</v>
          </cell>
          <cell r="H699">
            <v>0</v>
          </cell>
          <cell r="I699" t="str">
            <v>Helena L.</v>
          </cell>
          <cell r="J699" t="str">
            <v>servicos@aepp.edu.gov.pt</v>
          </cell>
          <cell r="K699">
            <v>218140564</v>
          </cell>
          <cell r="L699">
            <v>218133436</v>
          </cell>
          <cell r="M699" t="str">
            <v>AE</v>
          </cell>
          <cell r="N699">
            <v>346718</v>
          </cell>
          <cell r="O699" t="str">
            <v>QZP7</v>
          </cell>
          <cell r="P699" t="str">
            <v>Publico</v>
          </cell>
          <cell r="Q699">
            <v>3</v>
          </cell>
        </row>
        <row r="700">
          <cell r="A700">
            <v>171177</v>
          </cell>
          <cell r="B700">
            <v>600074552</v>
          </cell>
          <cell r="C700" t="str">
            <v>Agrupamento de Escolas Professor Lindley Cintra - Lumiar, Lisboa</v>
          </cell>
          <cell r="D700" t="str">
            <v>Lisboa e Vale do Tejo</v>
          </cell>
          <cell r="E700" t="str">
            <v>Lisboa</v>
          </cell>
          <cell r="F700" t="str">
            <v>Lisboa</v>
          </cell>
          <cell r="G700" t="str">
            <v>DL_21</v>
          </cell>
          <cell r="H700">
            <v>0</v>
          </cell>
          <cell r="I700" t="str">
            <v>Helena L.</v>
          </cell>
          <cell r="J700" t="str">
            <v>servicos@aelindleycintra.edu.gov.pt</v>
          </cell>
          <cell r="K700">
            <v>217540747</v>
          </cell>
          <cell r="L700">
            <v>217567461</v>
          </cell>
          <cell r="M700" t="str">
            <v>AE</v>
          </cell>
          <cell r="N700">
            <v>402084</v>
          </cell>
          <cell r="O700" t="str">
            <v>QZP7</v>
          </cell>
          <cell r="P700" t="str">
            <v>Publico</v>
          </cell>
          <cell r="Q700">
            <v>6</v>
          </cell>
        </row>
        <row r="701">
          <cell r="A701">
            <v>171189</v>
          </cell>
          <cell r="B701">
            <v>600077101</v>
          </cell>
          <cell r="C701" t="str">
            <v>Agrupamento de Escolas das Olaias, Lisboa</v>
          </cell>
          <cell r="D701" t="str">
            <v>Lisboa e Vale do Tejo</v>
          </cell>
          <cell r="E701" t="str">
            <v>Lisboa</v>
          </cell>
          <cell r="F701" t="str">
            <v>Lisboa</v>
          </cell>
          <cell r="G701" t="str">
            <v>DL_21</v>
          </cell>
          <cell r="H701">
            <v>0</v>
          </cell>
          <cell r="I701" t="str">
            <v>Helena L.</v>
          </cell>
          <cell r="J701" t="str">
            <v>servicos@agrupamentodasolaias.edu.gov.pt</v>
          </cell>
          <cell r="K701">
            <v>218428980</v>
          </cell>
          <cell r="L701">
            <v>218428987</v>
          </cell>
          <cell r="M701" t="str">
            <v>AE</v>
          </cell>
          <cell r="N701">
            <v>340583</v>
          </cell>
          <cell r="O701" t="str">
            <v>QZP7</v>
          </cell>
          <cell r="P701" t="str">
            <v>Publico</v>
          </cell>
          <cell r="Q701">
            <v>4</v>
          </cell>
        </row>
        <row r="702">
          <cell r="A702">
            <v>171190</v>
          </cell>
          <cell r="B702">
            <v>600074250</v>
          </cell>
          <cell r="C702" t="str">
            <v>Agrupamento de Escolas Fernando Pessoa, Lisboa</v>
          </cell>
          <cell r="D702" t="str">
            <v>Lisboa e Vale do Tejo</v>
          </cell>
          <cell r="E702" t="str">
            <v>Lisboa</v>
          </cell>
          <cell r="F702" t="str">
            <v>Lisboa</v>
          </cell>
          <cell r="G702" t="str">
            <v>DL_21</v>
          </cell>
          <cell r="H702">
            <v>0</v>
          </cell>
          <cell r="I702" t="str">
            <v>Helena L.</v>
          </cell>
          <cell r="J702" t="str">
            <v>servicos@aefpessoa.edu.gov.pt</v>
          </cell>
          <cell r="K702">
            <v>218503150</v>
          </cell>
          <cell r="L702">
            <v>218503156</v>
          </cell>
          <cell r="M702" t="str">
            <v>AE</v>
          </cell>
          <cell r="N702">
            <v>341460</v>
          </cell>
          <cell r="O702" t="str">
            <v>QZP7</v>
          </cell>
          <cell r="P702" t="str">
            <v>Publico</v>
          </cell>
          <cell r="Q702">
            <v>4</v>
          </cell>
        </row>
        <row r="703">
          <cell r="A703">
            <v>171207</v>
          </cell>
          <cell r="B703">
            <v>600085074</v>
          </cell>
          <cell r="C703" t="str">
            <v>Agrupamento de Escolas Nuno de Santa Maria, Tomar</v>
          </cell>
          <cell r="D703" t="str">
            <v>Lisboa e Vale do Tejo</v>
          </cell>
          <cell r="E703" t="str">
            <v>Santarém</v>
          </cell>
          <cell r="F703" t="str">
            <v>Tomar</v>
          </cell>
          <cell r="G703" t="str">
            <v>DL_21</v>
          </cell>
          <cell r="H703">
            <v>0</v>
          </cell>
          <cell r="I703" t="str">
            <v>Madalena</v>
          </cell>
          <cell r="J703" t="str">
            <v>servicos@aensm.edu.gov.pt</v>
          </cell>
          <cell r="K703">
            <v>249328360</v>
          </cell>
          <cell r="L703">
            <v>249313595</v>
          </cell>
          <cell r="M703" t="str">
            <v>AE</v>
          </cell>
          <cell r="N703">
            <v>402734</v>
          </cell>
          <cell r="O703" t="str">
            <v>QZP6</v>
          </cell>
          <cell r="P703" t="str">
            <v>Publico</v>
          </cell>
          <cell r="Q703">
            <v>13</v>
          </cell>
        </row>
        <row r="704">
          <cell r="A704">
            <v>171219</v>
          </cell>
          <cell r="B704">
            <v>600074927</v>
          </cell>
          <cell r="C704" t="str">
            <v>Agrupamento de Escolas Aqua Alba, Agualva, Sintra</v>
          </cell>
          <cell r="D704" t="str">
            <v>Lisboa e Vale do Tejo</v>
          </cell>
          <cell r="E704" t="str">
            <v>Lisboa</v>
          </cell>
          <cell r="F704" t="str">
            <v>Sintra</v>
          </cell>
          <cell r="G704" t="str">
            <v>DL_21</v>
          </cell>
          <cell r="H704">
            <v>0</v>
          </cell>
          <cell r="I704" t="str">
            <v>Helena L.</v>
          </cell>
          <cell r="J704" t="str">
            <v>servicos@aeaquaalba.edu.gov.pt</v>
          </cell>
          <cell r="K704">
            <v>219129140</v>
          </cell>
          <cell r="M704" t="str">
            <v>AE</v>
          </cell>
          <cell r="N704">
            <v>401754</v>
          </cell>
          <cell r="O704" t="str">
            <v>QZP7</v>
          </cell>
          <cell r="P704" t="str">
            <v>Publico</v>
          </cell>
          <cell r="Q704">
            <v>7</v>
          </cell>
        </row>
        <row r="705">
          <cell r="A705">
            <v>171220</v>
          </cell>
          <cell r="B705">
            <v>600074773</v>
          </cell>
          <cell r="C705" t="str">
            <v>Agrupamento de Escolas Mouzinho da Silveira, Moita</v>
          </cell>
          <cell r="D705" t="str">
            <v>Lisboa e Vale do Tejo</v>
          </cell>
          <cell r="E705" t="str">
            <v>Setúbal</v>
          </cell>
          <cell r="F705" t="str">
            <v>Moita</v>
          </cell>
          <cell r="G705">
            <v>0</v>
          </cell>
          <cell r="H705">
            <v>0</v>
          </cell>
          <cell r="I705" t="str">
            <v>Madalena</v>
          </cell>
          <cell r="J705" t="str">
            <v>servicos@aemsilveira.edu.gov.pt</v>
          </cell>
          <cell r="K705">
            <v>212026622</v>
          </cell>
          <cell r="M705" t="str">
            <v>AE</v>
          </cell>
          <cell r="N705">
            <v>342300</v>
          </cell>
          <cell r="O705" t="str">
            <v>QZP7</v>
          </cell>
          <cell r="P705" t="str">
            <v>Publico</v>
          </cell>
          <cell r="Q705">
            <v>5</v>
          </cell>
        </row>
        <row r="706">
          <cell r="A706">
            <v>171232</v>
          </cell>
          <cell r="B706">
            <v>600078655</v>
          </cell>
          <cell r="C706" t="str">
            <v>Agrupamento de Escolas Cardoso Lopes, Amadora</v>
          </cell>
          <cell r="D706" t="str">
            <v>Lisboa e Vale do Tejo</v>
          </cell>
          <cell r="E706" t="str">
            <v>Lisboa</v>
          </cell>
          <cell r="F706" t="str">
            <v>Amadora</v>
          </cell>
          <cell r="G706" t="str">
            <v>APROXIMAR</v>
          </cell>
          <cell r="H706" t="str">
            <v>Amadora</v>
          </cell>
          <cell r="I706" t="str">
            <v>Helena L.</v>
          </cell>
          <cell r="J706" t="str">
            <v>servicos@aeclopes.edu.gov.pt</v>
          </cell>
          <cell r="K706">
            <v>214986560</v>
          </cell>
          <cell r="L706">
            <v>214986562</v>
          </cell>
          <cell r="M706" t="str">
            <v>AE</v>
          </cell>
          <cell r="N706">
            <v>340492</v>
          </cell>
          <cell r="O706" t="str">
            <v>QZP7</v>
          </cell>
          <cell r="P706" t="str">
            <v>Publico</v>
          </cell>
          <cell r="Q706">
            <v>4</v>
          </cell>
        </row>
        <row r="707">
          <cell r="A707">
            <v>171244</v>
          </cell>
          <cell r="B707">
            <v>600079945</v>
          </cell>
          <cell r="C707" t="str">
            <v>Agrupamento de Escolas Miguel Torga, Amadora</v>
          </cell>
          <cell r="D707" t="str">
            <v>Lisboa e Vale do Tejo</v>
          </cell>
          <cell r="E707" t="str">
            <v>Lisboa</v>
          </cell>
          <cell r="F707" t="str">
            <v>Amadora</v>
          </cell>
          <cell r="G707" t="str">
            <v>APROXIMAR</v>
          </cell>
          <cell r="H707" t="str">
            <v>Amadora</v>
          </cell>
          <cell r="I707" t="str">
            <v>Helena L.</v>
          </cell>
          <cell r="J707" t="str">
            <v>servicos@aemtorga.edu.gov.pt</v>
          </cell>
          <cell r="K707">
            <v>214922724</v>
          </cell>
          <cell r="L707">
            <v>214922729</v>
          </cell>
          <cell r="M707" t="str">
            <v>AE</v>
          </cell>
          <cell r="N707">
            <v>342208</v>
          </cell>
          <cell r="O707" t="str">
            <v>QZP7</v>
          </cell>
          <cell r="P707" t="str">
            <v>Publico</v>
          </cell>
          <cell r="Q707">
            <v>4</v>
          </cell>
        </row>
        <row r="708">
          <cell r="A708">
            <v>171256</v>
          </cell>
          <cell r="B708">
            <v>600078604</v>
          </cell>
          <cell r="C708" t="str">
            <v>Agrupamento de Escolas Luísa Todi, Setúbal</v>
          </cell>
          <cell r="D708" t="str">
            <v>Lisboa e Vale do Tejo</v>
          </cell>
          <cell r="E708" t="str">
            <v>Setúbal</v>
          </cell>
          <cell r="F708" t="str">
            <v>Setúbal</v>
          </cell>
          <cell r="G708">
            <v>0</v>
          </cell>
          <cell r="H708">
            <v>0</v>
          </cell>
          <cell r="I708" t="str">
            <v>Madalena</v>
          </cell>
          <cell r="J708" t="str">
            <v>servicos@aelt.edu.gov.pt</v>
          </cell>
          <cell r="K708">
            <v>265790300</v>
          </cell>
          <cell r="M708" t="str">
            <v>AE</v>
          </cell>
          <cell r="N708">
            <v>310153</v>
          </cell>
          <cell r="O708" t="str">
            <v>QZP7</v>
          </cell>
          <cell r="P708" t="str">
            <v>Publico</v>
          </cell>
          <cell r="Q708">
            <v>8</v>
          </cell>
        </row>
        <row r="709">
          <cell r="A709">
            <v>171268</v>
          </cell>
          <cell r="B709">
            <v>600079422</v>
          </cell>
          <cell r="C709" t="str">
            <v>Agrupamento de Escolas João de Barros, Seixal</v>
          </cell>
          <cell r="D709" t="str">
            <v>Lisboa e Vale do Tejo</v>
          </cell>
          <cell r="E709" t="str">
            <v>Setúbal</v>
          </cell>
          <cell r="F709" t="str">
            <v>Seixal</v>
          </cell>
          <cell r="G709">
            <v>0</v>
          </cell>
          <cell r="H709">
            <v>0</v>
          </cell>
          <cell r="I709" t="str">
            <v>Madalena</v>
          </cell>
          <cell r="J709" t="str">
            <v>servicos@aejbarros.edu.gov.pt</v>
          </cell>
          <cell r="K709">
            <v>212559800</v>
          </cell>
          <cell r="L709">
            <v>212559807</v>
          </cell>
          <cell r="M709" t="str">
            <v>AE</v>
          </cell>
          <cell r="N709">
            <v>402000</v>
          </cell>
          <cell r="O709" t="str">
            <v>QZP7</v>
          </cell>
          <cell r="P709" t="str">
            <v>Publico</v>
          </cell>
          <cell r="Q709">
            <v>5</v>
          </cell>
        </row>
        <row r="710">
          <cell r="A710">
            <v>171270</v>
          </cell>
          <cell r="B710">
            <v>600079406</v>
          </cell>
          <cell r="C710" t="str">
            <v>Agrupamento de Escolas Terras de Larus, Seixal</v>
          </cell>
          <cell r="D710" t="str">
            <v>Lisboa e Vale do Tejo</v>
          </cell>
          <cell r="E710" t="str">
            <v>Setúbal</v>
          </cell>
          <cell r="F710" t="str">
            <v>Seixal</v>
          </cell>
          <cell r="G710">
            <v>0</v>
          </cell>
          <cell r="H710">
            <v>0</v>
          </cell>
          <cell r="I710" t="str">
            <v>Madalena</v>
          </cell>
          <cell r="J710" t="str">
            <v>servicos@aeterras-larus.edu.gov.pt</v>
          </cell>
          <cell r="K710">
            <v>212269810</v>
          </cell>
          <cell r="L710">
            <v>212269813</v>
          </cell>
          <cell r="M710" t="str">
            <v>AE</v>
          </cell>
          <cell r="N710">
            <v>340649</v>
          </cell>
          <cell r="O710" t="str">
            <v>QZP7</v>
          </cell>
          <cell r="P710" t="str">
            <v>Publico</v>
          </cell>
          <cell r="Q710">
            <v>5</v>
          </cell>
        </row>
        <row r="711">
          <cell r="A711">
            <v>171281</v>
          </cell>
          <cell r="B711">
            <v>600078485</v>
          </cell>
          <cell r="C711" t="str">
            <v>Agrupamento de Escolas Paulo da Gama, Seixal</v>
          </cell>
          <cell r="D711" t="str">
            <v>Lisboa e Vale do Tejo</v>
          </cell>
          <cell r="E711" t="str">
            <v>Setúbal</v>
          </cell>
          <cell r="F711" t="str">
            <v>Seixal</v>
          </cell>
          <cell r="G711">
            <v>0</v>
          </cell>
          <cell r="H711">
            <v>0</v>
          </cell>
          <cell r="I711" t="str">
            <v>Madalena</v>
          </cell>
          <cell r="J711" t="str">
            <v>servicos@aepgama.edu.gov.pt</v>
          </cell>
          <cell r="K711">
            <v>212211672</v>
          </cell>
          <cell r="L711">
            <v>212211310</v>
          </cell>
          <cell r="M711" t="str">
            <v>AE</v>
          </cell>
          <cell r="N711">
            <v>342531</v>
          </cell>
          <cell r="O711" t="str">
            <v>QZP7</v>
          </cell>
          <cell r="P711" t="str">
            <v>Publico</v>
          </cell>
          <cell r="Q711">
            <v>5</v>
          </cell>
        </row>
        <row r="712">
          <cell r="A712">
            <v>171293</v>
          </cell>
          <cell r="B712">
            <v>600079600</v>
          </cell>
          <cell r="C712" t="str">
            <v>Agrupamento de Escolas de Almeirim</v>
          </cell>
          <cell r="D712" t="str">
            <v>Lisboa e Vale do Tejo</v>
          </cell>
          <cell r="E712" t="str">
            <v>Santarém</v>
          </cell>
          <cell r="F712" t="str">
            <v>Almeirim</v>
          </cell>
          <cell r="G712">
            <v>0</v>
          </cell>
          <cell r="H712">
            <v>0</v>
          </cell>
          <cell r="I712" t="str">
            <v>Madalena</v>
          </cell>
          <cell r="J712" t="str">
            <v>servicos@ae-almeirim.edu.gov.pt</v>
          </cell>
          <cell r="K712">
            <v>243594250</v>
          </cell>
          <cell r="L712">
            <v>243593207</v>
          </cell>
          <cell r="M712" t="str">
            <v>AE</v>
          </cell>
          <cell r="N712">
            <v>402175</v>
          </cell>
          <cell r="O712" t="str">
            <v>QZP6</v>
          </cell>
          <cell r="P712" t="str">
            <v>Publico</v>
          </cell>
          <cell r="Q712">
            <v>9</v>
          </cell>
        </row>
        <row r="713">
          <cell r="A713">
            <v>171300</v>
          </cell>
          <cell r="B713">
            <v>600078639</v>
          </cell>
          <cell r="C713" t="str">
            <v>Agrupamento de Escolas Fragata do Tejo, Moita</v>
          </cell>
          <cell r="D713" t="str">
            <v>Lisboa e Vale do Tejo</v>
          </cell>
          <cell r="E713" t="str">
            <v>Setúbal</v>
          </cell>
          <cell r="F713" t="str">
            <v>Moita</v>
          </cell>
          <cell r="G713">
            <v>0</v>
          </cell>
          <cell r="H713">
            <v>0</v>
          </cell>
          <cell r="I713" t="str">
            <v>Madalena</v>
          </cell>
          <cell r="J713" t="str">
            <v>servicos@aefragatadotejo.edu.gov.pt</v>
          </cell>
          <cell r="K713">
            <v>212897662</v>
          </cell>
          <cell r="L713">
            <v>212897663</v>
          </cell>
          <cell r="M713" t="str">
            <v>AE</v>
          </cell>
          <cell r="N713">
            <v>342221</v>
          </cell>
          <cell r="O713" t="str">
            <v>QZP7</v>
          </cell>
          <cell r="P713" t="str">
            <v>Publico</v>
          </cell>
          <cell r="Q713">
            <v>7</v>
          </cell>
        </row>
        <row r="714">
          <cell r="A714">
            <v>171311</v>
          </cell>
          <cell r="B714">
            <v>600084329</v>
          </cell>
          <cell r="C714" t="str">
            <v>Agrupamento de Escolas da Moita</v>
          </cell>
          <cell r="D714" t="str">
            <v>Lisboa e Vale do Tejo</v>
          </cell>
          <cell r="E714" t="str">
            <v>Setúbal</v>
          </cell>
          <cell r="F714" t="str">
            <v>Moita</v>
          </cell>
          <cell r="G714">
            <v>0</v>
          </cell>
          <cell r="H714">
            <v>0</v>
          </cell>
          <cell r="I714" t="str">
            <v>Madalena</v>
          </cell>
          <cell r="J714" t="str">
            <v>servicos@aemoita.edu.gov.pt</v>
          </cell>
          <cell r="K714">
            <v>212899910</v>
          </cell>
          <cell r="L714">
            <v>212893344</v>
          </cell>
          <cell r="M714" t="str">
            <v>AE</v>
          </cell>
          <cell r="N714">
            <v>400646</v>
          </cell>
          <cell r="O714" t="str">
            <v>QZP7</v>
          </cell>
          <cell r="P714" t="str">
            <v>Publico</v>
          </cell>
          <cell r="Q714">
            <v>9</v>
          </cell>
        </row>
        <row r="715">
          <cell r="A715">
            <v>171323</v>
          </cell>
          <cell r="B715">
            <v>600079791</v>
          </cell>
          <cell r="C715" t="str">
            <v>Agrupamento de Escolas Marcelino Mesquita do Cartaxo</v>
          </cell>
          <cell r="D715" t="str">
            <v>Lisboa e Vale do Tejo</v>
          </cell>
          <cell r="E715" t="str">
            <v>Santarém</v>
          </cell>
          <cell r="F715" t="str">
            <v>Cartaxo</v>
          </cell>
          <cell r="G715">
            <v>0</v>
          </cell>
          <cell r="H715">
            <v>0</v>
          </cell>
          <cell r="I715" t="str">
            <v>Madalena</v>
          </cell>
          <cell r="J715" t="str">
            <v>servicos@aemmcartaxo.edu.gov.pt</v>
          </cell>
          <cell r="K715">
            <v>243701010</v>
          </cell>
          <cell r="L715">
            <v>243770005</v>
          </cell>
          <cell r="M715" t="str">
            <v>AE</v>
          </cell>
          <cell r="N715">
            <v>345301</v>
          </cell>
          <cell r="O715" t="str">
            <v>QZP6</v>
          </cell>
          <cell r="P715" t="str">
            <v>Publico</v>
          </cell>
          <cell r="Q715">
            <v>7</v>
          </cell>
        </row>
        <row r="716">
          <cell r="A716">
            <v>171335</v>
          </cell>
          <cell r="B716">
            <v>600079910</v>
          </cell>
          <cell r="C716" t="str">
            <v>Agrupamento de Escolas Josefa de Óbidos, Óbidos</v>
          </cell>
          <cell r="D716" t="str">
            <v>Lisboa e Vale do Tejo</v>
          </cell>
          <cell r="E716" t="str">
            <v>Leiria</v>
          </cell>
          <cell r="F716" t="str">
            <v>Óbidos</v>
          </cell>
          <cell r="G716" t="str">
            <v>APROXIMAR</v>
          </cell>
          <cell r="H716" t="str">
            <v>Óbidos</v>
          </cell>
          <cell r="I716" t="str">
            <v>Elsa</v>
          </cell>
          <cell r="J716" t="str">
            <v>servicos@aejobidos.edu.gov.pt</v>
          </cell>
          <cell r="K716">
            <v>262955330</v>
          </cell>
          <cell r="M716" t="str">
            <v>AE</v>
          </cell>
          <cell r="N716">
            <v>341800</v>
          </cell>
          <cell r="O716" t="str">
            <v>QZP6</v>
          </cell>
          <cell r="P716" t="str">
            <v>Publico</v>
          </cell>
          <cell r="Q716">
            <v>14</v>
          </cell>
        </row>
        <row r="717">
          <cell r="A717">
            <v>171347</v>
          </cell>
          <cell r="B717">
            <v>600079970</v>
          </cell>
          <cell r="C717" t="str">
            <v>Agrupamento de Escolas de Fernão do Pó, Bombarral</v>
          </cell>
          <cell r="D717" t="str">
            <v>Lisboa e Vale do Tejo</v>
          </cell>
          <cell r="E717" t="str">
            <v>Leiria</v>
          </cell>
          <cell r="F717" t="str">
            <v>Bombarral</v>
          </cell>
          <cell r="G717" t="str">
            <v>DL_21</v>
          </cell>
          <cell r="H717">
            <v>0</v>
          </cell>
          <cell r="I717" t="str">
            <v>Elsa</v>
          </cell>
          <cell r="J717" t="str">
            <v>servicos@aefp.edu.gov.pt</v>
          </cell>
          <cell r="K717">
            <v>262609130</v>
          </cell>
          <cell r="M717" t="str">
            <v>AE</v>
          </cell>
          <cell r="N717">
            <v>403593</v>
          </cell>
          <cell r="O717" t="str">
            <v>QZP6</v>
          </cell>
          <cell r="P717" t="str">
            <v>Publico</v>
          </cell>
          <cell r="Q717">
            <v>6</v>
          </cell>
        </row>
        <row r="718">
          <cell r="A718">
            <v>171359</v>
          </cell>
          <cell r="B718">
            <v>600079848</v>
          </cell>
          <cell r="C718" t="str">
            <v>Agrupamento de Escolas Barbosa du Bocage, Setúbal</v>
          </cell>
          <cell r="D718" t="str">
            <v>Lisboa e Vale do Tejo</v>
          </cell>
          <cell r="E718" t="str">
            <v>Setúbal</v>
          </cell>
          <cell r="F718" t="str">
            <v>Setúbal</v>
          </cell>
          <cell r="G718">
            <v>0</v>
          </cell>
          <cell r="H718">
            <v>0</v>
          </cell>
          <cell r="I718" t="str">
            <v>Madalena</v>
          </cell>
          <cell r="J718" t="str">
            <v>servicos@aebocage.edu.gov.pt</v>
          </cell>
          <cell r="K718">
            <v>265547120</v>
          </cell>
          <cell r="L718">
            <v>265547123</v>
          </cell>
          <cell r="M718" t="str">
            <v>AE</v>
          </cell>
          <cell r="N718">
            <v>340431</v>
          </cell>
          <cell r="O718" t="str">
            <v>QZP7</v>
          </cell>
          <cell r="P718" t="str">
            <v>Publico</v>
          </cell>
          <cell r="Q718">
            <v>8</v>
          </cell>
        </row>
        <row r="719">
          <cell r="A719">
            <v>171360</v>
          </cell>
          <cell r="B719">
            <v>600079996</v>
          </cell>
          <cell r="C719" t="str">
            <v>Agrupamento de Escolas Marquesa de Alorna, Lisboa</v>
          </cell>
          <cell r="D719" t="str">
            <v>Lisboa e Vale do Tejo</v>
          </cell>
          <cell r="E719" t="str">
            <v>Lisboa</v>
          </cell>
          <cell r="F719" t="str">
            <v>Lisboa</v>
          </cell>
          <cell r="G719" t="str">
            <v>DL_21</v>
          </cell>
          <cell r="H719">
            <v>0</v>
          </cell>
          <cell r="I719" t="str">
            <v>Helena L.</v>
          </cell>
          <cell r="J719" t="str">
            <v>servicos@aema.edu.gov.pt</v>
          </cell>
          <cell r="K719">
            <v>213870992</v>
          </cell>
          <cell r="L719">
            <v>213873102</v>
          </cell>
          <cell r="M719" t="str">
            <v>AE</v>
          </cell>
          <cell r="N719">
            <v>342129</v>
          </cell>
          <cell r="O719" t="str">
            <v>QZP7</v>
          </cell>
          <cell r="P719" t="str">
            <v>Publico</v>
          </cell>
          <cell r="Q719">
            <v>4</v>
          </cell>
        </row>
        <row r="720">
          <cell r="A720">
            <v>171372</v>
          </cell>
          <cell r="B720">
            <v>600080129</v>
          </cell>
          <cell r="C720" t="str">
            <v>Agrupamento de Escolas Francisco de Arruda, Lisboa</v>
          </cell>
          <cell r="D720" t="str">
            <v>Lisboa e Vale do Tejo</v>
          </cell>
          <cell r="E720" t="str">
            <v>Lisboa</v>
          </cell>
          <cell r="F720" t="str">
            <v>Lisboa</v>
          </cell>
          <cell r="G720" t="str">
            <v>DL_21</v>
          </cell>
          <cell r="H720">
            <v>0</v>
          </cell>
          <cell r="I720" t="str">
            <v>Helena L.</v>
          </cell>
          <cell r="J720" t="str">
            <v>servicos@aefarruda.edu.gov.pt</v>
          </cell>
          <cell r="K720">
            <v>213616480</v>
          </cell>
          <cell r="L720">
            <v>213646684</v>
          </cell>
          <cell r="M720" t="str">
            <v>AE</v>
          </cell>
          <cell r="N720">
            <v>341526</v>
          </cell>
          <cell r="O720" t="str">
            <v>QZP7</v>
          </cell>
          <cell r="P720" t="str">
            <v>Publico</v>
          </cell>
          <cell r="Q720">
            <v>6</v>
          </cell>
        </row>
        <row r="721">
          <cell r="A721">
            <v>171384</v>
          </cell>
          <cell r="B721">
            <v>600085937</v>
          </cell>
          <cell r="C721" t="str">
            <v>Agrupamento de Escolas D. Dinis, Lisboa</v>
          </cell>
          <cell r="D721" t="str">
            <v>Lisboa e Vale do Tejo</v>
          </cell>
          <cell r="E721" t="str">
            <v>Lisboa</v>
          </cell>
          <cell r="F721" t="str">
            <v>Lisboa</v>
          </cell>
          <cell r="G721" t="str">
            <v>DL_21</v>
          </cell>
          <cell r="H721">
            <v>0</v>
          </cell>
          <cell r="I721" t="str">
            <v>Helena L.</v>
          </cell>
          <cell r="J721" t="str">
            <v>servicos@aeddinis.edu.gov.pt</v>
          </cell>
          <cell r="K721">
            <v>218310190</v>
          </cell>
          <cell r="L721">
            <v>926734800</v>
          </cell>
          <cell r="M721" t="str">
            <v>AE</v>
          </cell>
          <cell r="N721">
            <v>401250</v>
          </cell>
          <cell r="O721" t="str">
            <v>QZP7</v>
          </cell>
          <cell r="P721" t="str">
            <v>Publico</v>
          </cell>
          <cell r="Q721">
            <v>8</v>
          </cell>
        </row>
        <row r="722">
          <cell r="A722">
            <v>171396</v>
          </cell>
          <cell r="B722">
            <v>600079562</v>
          </cell>
          <cell r="C722" t="str">
            <v>Agrupamento de Escolas Luís António Verney, Lisboa</v>
          </cell>
          <cell r="D722" t="str">
            <v>Lisboa e Vale do Tejo</v>
          </cell>
          <cell r="E722" t="str">
            <v>Lisboa</v>
          </cell>
          <cell r="F722" t="str">
            <v>Lisboa</v>
          </cell>
          <cell r="G722" t="str">
            <v>DL_21</v>
          </cell>
          <cell r="H722">
            <v>0</v>
          </cell>
          <cell r="I722" t="str">
            <v>Helena L.</v>
          </cell>
          <cell r="J722" t="str">
            <v>servicos@aelaverney.edu.gov.pt</v>
          </cell>
          <cell r="K722">
            <v>218610100</v>
          </cell>
          <cell r="L722">
            <v>218610109</v>
          </cell>
          <cell r="M722" t="str">
            <v>AE</v>
          </cell>
          <cell r="N722">
            <v>342014</v>
          </cell>
          <cell r="O722" t="str">
            <v>QZP7</v>
          </cell>
          <cell r="P722" t="str">
            <v>Publico</v>
          </cell>
          <cell r="Q722">
            <v>4</v>
          </cell>
        </row>
        <row r="723">
          <cell r="A723">
            <v>171402</v>
          </cell>
          <cell r="B723">
            <v>600079082</v>
          </cell>
          <cell r="C723" t="str">
            <v>Agrupamento de Escolas do Bairro Padre Cruz, Lisboa</v>
          </cell>
          <cell r="D723" t="str">
            <v>Lisboa e Vale do Tejo</v>
          </cell>
          <cell r="E723" t="str">
            <v>Lisboa</v>
          </cell>
          <cell r="F723" t="str">
            <v>Lisboa</v>
          </cell>
          <cell r="G723" t="str">
            <v>DL_21</v>
          </cell>
          <cell r="H723">
            <v>0</v>
          </cell>
          <cell r="I723" t="str">
            <v>Helena L.</v>
          </cell>
          <cell r="J723" t="str">
            <v>servicos@aepadre-cruz.edu.gov.pt</v>
          </cell>
          <cell r="K723">
            <v>217121760</v>
          </cell>
          <cell r="M723" t="str">
            <v>AE</v>
          </cell>
          <cell r="N723">
            <v>346548</v>
          </cell>
          <cell r="O723" t="str">
            <v>QZP7</v>
          </cell>
          <cell r="P723" t="str">
            <v>Publico</v>
          </cell>
          <cell r="Q723">
            <v>3</v>
          </cell>
        </row>
        <row r="724">
          <cell r="A724">
            <v>171414</v>
          </cell>
          <cell r="B724">
            <v>600079430</v>
          </cell>
          <cell r="C724" t="str">
            <v>Agrupamento de Escolas Professor Reynaldo dos Santos, Vila Franca de Xira</v>
          </cell>
          <cell r="D724" t="str">
            <v>Lisboa e Vale do Tejo</v>
          </cell>
          <cell r="E724" t="str">
            <v>Lisboa</v>
          </cell>
          <cell r="F724" t="str">
            <v>Vila Franca de Xira</v>
          </cell>
          <cell r="G724" t="str">
            <v>DL_21</v>
          </cell>
          <cell r="H724">
            <v>0</v>
          </cell>
          <cell r="I724" t="str">
            <v>Helena L.</v>
          </cell>
          <cell r="J724" t="str">
            <v>servicos@aersantos.edu.gov.pt</v>
          </cell>
          <cell r="K724">
            <v>263276149</v>
          </cell>
          <cell r="L724">
            <v>263282246</v>
          </cell>
          <cell r="M724" t="str">
            <v>AE</v>
          </cell>
          <cell r="N724">
            <v>400403</v>
          </cell>
          <cell r="O724" t="str">
            <v>QZP7</v>
          </cell>
          <cell r="P724" t="str">
            <v>Publico</v>
          </cell>
          <cell r="Q724">
            <v>4</v>
          </cell>
        </row>
        <row r="725">
          <cell r="A725">
            <v>171438</v>
          </cell>
          <cell r="B725">
            <v>600079805</v>
          </cell>
          <cell r="C725" t="str">
            <v>Agrupamento de Escolas São Martinho do Porto, Alcobaça</v>
          </cell>
          <cell r="D725" t="str">
            <v>Lisboa e Vale do Tejo</v>
          </cell>
          <cell r="E725" t="str">
            <v>Leiria</v>
          </cell>
          <cell r="F725" t="str">
            <v>Alcobaça</v>
          </cell>
          <cell r="G725" t="str">
            <v>DL_21</v>
          </cell>
          <cell r="H725">
            <v>0</v>
          </cell>
          <cell r="I725" t="str">
            <v>Elsa</v>
          </cell>
          <cell r="J725" t="str">
            <v>servicos@aesmporto.edu.gov.pt</v>
          </cell>
          <cell r="K725">
            <v>262985090</v>
          </cell>
          <cell r="M725" t="str">
            <v>AE</v>
          </cell>
          <cell r="N725">
            <v>346342</v>
          </cell>
          <cell r="O725" t="str">
            <v>QZP6</v>
          </cell>
          <cell r="P725" t="str">
            <v>Publico</v>
          </cell>
          <cell r="Q725">
            <v>6</v>
          </cell>
        </row>
        <row r="726">
          <cell r="A726">
            <v>171451</v>
          </cell>
          <cell r="B726">
            <v>600079414</v>
          </cell>
          <cell r="C726" t="str">
            <v>Agrupamento de Escolas Amadora Oeste, Amadora</v>
          </cell>
          <cell r="D726" t="str">
            <v>Lisboa e Vale do Tejo</v>
          </cell>
          <cell r="E726" t="str">
            <v>Lisboa</v>
          </cell>
          <cell r="F726" t="str">
            <v>Amadora</v>
          </cell>
          <cell r="G726" t="str">
            <v>APROXIMAR</v>
          </cell>
          <cell r="H726" t="str">
            <v>Amadora</v>
          </cell>
          <cell r="I726" t="str">
            <v>Helena L.</v>
          </cell>
          <cell r="J726" t="str">
            <v>servicos@aeamadora-oeste.edu.gov.pt</v>
          </cell>
          <cell r="K726">
            <v>214985990</v>
          </cell>
          <cell r="L726">
            <v>214985995</v>
          </cell>
          <cell r="M726" t="str">
            <v>AE</v>
          </cell>
          <cell r="N726">
            <v>402760</v>
          </cell>
          <cell r="O726" t="str">
            <v>QZP7</v>
          </cell>
          <cell r="P726" t="str">
            <v>Publico</v>
          </cell>
          <cell r="Q726">
            <v>5</v>
          </cell>
        </row>
        <row r="727">
          <cell r="A727">
            <v>171463</v>
          </cell>
          <cell r="B727">
            <v>600079902</v>
          </cell>
          <cell r="C727" t="str">
            <v>Agrupamento de Escolas Fernando Namora, Amadora</v>
          </cell>
          <cell r="D727" t="str">
            <v>Lisboa e Vale do Tejo</v>
          </cell>
          <cell r="E727" t="str">
            <v>Lisboa</v>
          </cell>
          <cell r="F727" t="str">
            <v>Amadora</v>
          </cell>
          <cell r="G727" t="str">
            <v>APROXIMAR</v>
          </cell>
          <cell r="H727" t="str">
            <v>Amadora</v>
          </cell>
          <cell r="I727" t="str">
            <v>Helena L.</v>
          </cell>
          <cell r="J727" t="str">
            <v>servicos@aefnamora.edu.gov.pt</v>
          </cell>
          <cell r="K727">
            <v>214767710</v>
          </cell>
          <cell r="L727">
            <v>214767711</v>
          </cell>
          <cell r="M727" t="str">
            <v>AE</v>
          </cell>
          <cell r="N727">
            <v>401705</v>
          </cell>
          <cell r="O727" t="str">
            <v>QZP7</v>
          </cell>
          <cell r="P727" t="str">
            <v>Publico</v>
          </cell>
          <cell r="Q727">
            <v>5</v>
          </cell>
        </row>
        <row r="728">
          <cell r="A728">
            <v>171475</v>
          </cell>
          <cell r="B728">
            <v>600079880</v>
          </cell>
          <cell r="C728" t="str">
            <v>Agrupamento de Escolas de São Bruno, Oeiras</v>
          </cell>
          <cell r="D728" t="str">
            <v>Lisboa e Vale do Tejo</v>
          </cell>
          <cell r="E728" t="str">
            <v>Lisboa</v>
          </cell>
          <cell r="F728" t="str">
            <v>Oeiras</v>
          </cell>
          <cell r="G728" t="str">
            <v>APROXIMAR</v>
          </cell>
          <cell r="H728" t="str">
            <v>Oeiras</v>
          </cell>
          <cell r="I728" t="str">
            <v>Helena L.</v>
          </cell>
          <cell r="J728" t="str">
            <v>servicos@saobruno.edu.gov.pt</v>
          </cell>
          <cell r="K728">
            <v>214467610</v>
          </cell>
          <cell r="L728">
            <v>214467616</v>
          </cell>
          <cell r="M728" t="str">
            <v>AE</v>
          </cell>
          <cell r="N728">
            <v>340560</v>
          </cell>
          <cell r="O728" t="str">
            <v>QZP7</v>
          </cell>
          <cell r="P728" t="str">
            <v>Publico</v>
          </cell>
          <cell r="Q728">
            <v>4</v>
          </cell>
        </row>
        <row r="729">
          <cell r="A729">
            <v>171487</v>
          </cell>
          <cell r="B729">
            <v>600079740</v>
          </cell>
          <cell r="C729" t="str">
            <v>Agrupamento de Escolas de Carnaxide, Oeiras</v>
          </cell>
          <cell r="D729" t="str">
            <v>Lisboa e Vale do Tejo</v>
          </cell>
          <cell r="E729" t="str">
            <v>Lisboa</v>
          </cell>
          <cell r="F729" t="str">
            <v>Oeiras</v>
          </cell>
          <cell r="G729" t="str">
            <v>APROXIMAR</v>
          </cell>
          <cell r="H729" t="str">
            <v>Oeiras</v>
          </cell>
          <cell r="I729" t="str">
            <v>Helena L.</v>
          </cell>
          <cell r="J729" t="str">
            <v>servicos@aecarnaxide.edu.gov.pt</v>
          </cell>
          <cell r="K729">
            <v>214254400</v>
          </cell>
          <cell r="L729">
            <v>214241030</v>
          </cell>
          <cell r="M729" t="str">
            <v>AE</v>
          </cell>
          <cell r="N729">
            <v>401067</v>
          </cell>
          <cell r="O729" t="str">
            <v>QZP7</v>
          </cell>
          <cell r="P729" t="str">
            <v>Publico</v>
          </cell>
          <cell r="Q729">
            <v>5</v>
          </cell>
        </row>
        <row r="730">
          <cell r="A730">
            <v>171499</v>
          </cell>
          <cell r="B730">
            <v>600079490</v>
          </cell>
          <cell r="C730" t="str">
            <v>Agrupamento de Escolas Professor Armando Lucena, Mafra</v>
          </cell>
          <cell r="D730" t="str">
            <v>Lisboa e Vale do Tejo</v>
          </cell>
          <cell r="E730" t="str">
            <v>Lisboa</v>
          </cell>
          <cell r="F730" t="str">
            <v>Mafra</v>
          </cell>
          <cell r="G730">
            <v>0</v>
          </cell>
          <cell r="H730">
            <v>0</v>
          </cell>
          <cell r="I730" t="str">
            <v>Helena L.</v>
          </cell>
          <cell r="J730" t="str">
            <v>servicos@aealucena.edu.gov.pt</v>
          </cell>
          <cell r="K730">
            <v>219862631</v>
          </cell>
          <cell r="L730">
            <v>219862669</v>
          </cell>
          <cell r="M730" t="str">
            <v>AE</v>
          </cell>
          <cell r="N730">
            <v>342737</v>
          </cell>
          <cell r="O730" t="str">
            <v>QZP6</v>
          </cell>
          <cell r="P730" t="str">
            <v>Publico</v>
          </cell>
          <cell r="Q730">
            <v>6</v>
          </cell>
        </row>
        <row r="731">
          <cell r="A731">
            <v>171505</v>
          </cell>
          <cell r="B731">
            <v>600078922</v>
          </cell>
          <cell r="C731" t="str">
            <v>Agrupamento de Escolas de Mafra</v>
          </cell>
          <cell r="D731" t="str">
            <v>Lisboa e Vale do Tejo</v>
          </cell>
          <cell r="E731" t="str">
            <v>Lisboa</v>
          </cell>
          <cell r="F731" t="str">
            <v>Mafra</v>
          </cell>
          <cell r="G731">
            <v>0</v>
          </cell>
          <cell r="H731">
            <v>0</v>
          </cell>
          <cell r="I731" t="str">
            <v>Helena L.</v>
          </cell>
          <cell r="J731" t="str">
            <v>servicos@aemafra.edu.gov.pt</v>
          </cell>
          <cell r="K731">
            <v>261815468</v>
          </cell>
          <cell r="M731" t="str">
            <v>AE</v>
          </cell>
          <cell r="N731">
            <v>344590</v>
          </cell>
          <cell r="O731" t="str">
            <v>QZP6</v>
          </cell>
          <cell r="P731" t="str">
            <v>Publico</v>
          </cell>
          <cell r="Q731">
            <v>9</v>
          </cell>
        </row>
        <row r="732">
          <cell r="A732">
            <v>171517</v>
          </cell>
          <cell r="B732">
            <v>600085473</v>
          </cell>
          <cell r="C732" t="str">
            <v>Agrupamento de Escolas Madeira Torres, Torres Vedras</v>
          </cell>
          <cell r="D732" t="str">
            <v>Lisboa e Vale do Tejo</v>
          </cell>
          <cell r="E732" t="str">
            <v>Lisboa</v>
          </cell>
          <cell r="F732" t="str">
            <v>Torres Vedras</v>
          </cell>
          <cell r="G732" t="str">
            <v>DL_21</v>
          </cell>
          <cell r="H732">
            <v>0</v>
          </cell>
          <cell r="I732" t="str">
            <v>Helena L.</v>
          </cell>
          <cell r="J732" t="str">
            <v>servicos@madeiratorres.edu.gov.pt</v>
          </cell>
          <cell r="K732">
            <v>261334180</v>
          </cell>
          <cell r="M732" t="str">
            <v>AE</v>
          </cell>
          <cell r="N732">
            <v>402102</v>
          </cell>
          <cell r="O732" t="str">
            <v>QZP6</v>
          </cell>
          <cell r="P732" t="str">
            <v>Publico</v>
          </cell>
          <cell r="Q732">
            <v>7</v>
          </cell>
        </row>
        <row r="733">
          <cell r="A733">
            <v>171530</v>
          </cell>
          <cell r="B733">
            <v>600085295</v>
          </cell>
          <cell r="C733" t="str">
            <v>Agrupamento de Escolas de Mem Martins, Sintra</v>
          </cell>
          <cell r="D733" t="str">
            <v>Lisboa e Vale do Tejo</v>
          </cell>
          <cell r="E733" t="str">
            <v>Lisboa</v>
          </cell>
          <cell r="F733" t="str">
            <v>Sintra</v>
          </cell>
          <cell r="G733" t="str">
            <v>DL_21</v>
          </cell>
          <cell r="H733">
            <v>0</v>
          </cell>
          <cell r="I733" t="str">
            <v>Helena L.</v>
          </cell>
          <cell r="J733" t="str">
            <v>servicos@aemem-martins.edu.gov.pt</v>
          </cell>
          <cell r="K733">
            <v>219229500</v>
          </cell>
          <cell r="L733">
            <v>219229501</v>
          </cell>
          <cell r="M733" t="str">
            <v>AE</v>
          </cell>
          <cell r="N733">
            <v>402217</v>
          </cell>
          <cell r="O733" t="str">
            <v>QZP7</v>
          </cell>
          <cell r="P733" t="str">
            <v>Publico</v>
          </cell>
          <cell r="Q733">
            <v>4</v>
          </cell>
        </row>
        <row r="734">
          <cell r="A734">
            <v>171554</v>
          </cell>
          <cell r="B734">
            <v>600079520</v>
          </cell>
          <cell r="C734" t="str">
            <v>Agrupamento de Escolas D. Carlos I, Sintra</v>
          </cell>
          <cell r="D734" t="str">
            <v>Lisboa e Vale do Tejo</v>
          </cell>
          <cell r="E734" t="str">
            <v>Lisboa</v>
          </cell>
          <cell r="F734" t="str">
            <v>Sintra</v>
          </cell>
          <cell r="G734" t="str">
            <v>DL_21</v>
          </cell>
          <cell r="H734">
            <v>0</v>
          </cell>
          <cell r="I734" t="str">
            <v>Helena L.</v>
          </cell>
          <cell r="J734" t="str">
            <v>servicos@adcarlosi.edu.gov.pt</v>
          </cell>
          <cell r="K734">
            <v>219239290</v>
          </cell>
          <cell r="L734">
            <v>219239293</v>
          </cell>
          <cell r="M734" t="str">
            <v>AE</v>
          </cell>
          <cell r="N734">
            <v>346792</v>
          </cell>
          <cell r="O734" t="str">
            <v>QZP7</v>
          </cell>
          <cell r="P734" t="str">
            <v>Publico</v>
          </cell>
          <cell r="Q734">
            <v>4</v>
          </cell>
        </row>
        <row r="735">
          <cell r="A735">
            <v>171578</v>
          </cell>
          <cell r="B735">
            <v>600080005</v>
          </cell>
          <cell r="C735" t="str">
            <v>Agrupamento de Escolas Alfredo da Silva, Sintra</v>
          </cell>
          <cell r="D735" t="str">
            <v>Lisboa e Vale do Tejo</v>
          </cell>
          <cell r="E735" t="str">
            <v>Lisboa</v>
          </cell>
          <cell r="F735" t="str">
            <v>Sintra</v>
          </cell>
          <cell r="G735" t="str">
            <v>DL_21</v>
          </cell>
          <cell r="H735">
            <v>0</v>
          </cell>
          <cell r="I735" t="str">
            <v>Helena L.</v>
          </cell>
          <cell r="J735" t="str">
            <v>servicos@aealfredodasilva.edu.gov.pt</v>
          </cell>
          <cell r="K735">
            <v>219156510</v>
          </cell>
          <cell r="L735">
            <v>219156516</v>
          </cell>
          <cell r="M735" t="str">
            <v>AE</v>
          </cell>
          <cell r="N735">
            <v>346720</v>
          </cell>
          <cell r="O735" t="str">
            <v>QZP7</v>
          </cell>
          <cell r="P735" t="str">
            <v>Publico</v>
          </cell>
          <cell r="Q735">
            <v>9</v>
          </cell>
        </row>
        <row r="736">
          <cell r="A736">
            <v>171580</v>
          </cell>
          <cell r="B736">
            <v>600079716</v>
          </cell>
          <cell r="C736" t="str">
            <v>Agrupamento de Escolas Lapiás, Sintra</v>
          </cell>
          <cell r="D736" t="str">
            <v>Lisboa e Vale do Tejo</v>
          </cell>
          <cell r="E736" t="str">
            <v>Lisboa</v>
          </cell>
          <cell r="F736" t="str">
            <v>Sintra</v>
          </cell>
          <cell r="G736" t="str">
            <v>DL_21</v>
          </cell>
          <cell r="H736">
            <v>0</v>
          </cell>
          <cell r="I736" t="str">
            <v>Helena L.</v>
          </cell>
          <cell r="J736" t="str">
            <v>servicos@aelapias.edu.gov.pt</v>
          </cell>
          <cell r="K736">
            <v>219271325</v>
          </cell>
          <cell r="M736" t="str">
            <v>AE</v>
          </cell>
          <cell r="N736">
            <v>341307</v>
          </cell>
          <cell r="O736" t="str">
            <v>QZP7</v>
          </cell>
          <cell r="P736" t="str">
            <v>Publico</v>
          </cell>
          <cell r="Q736">
            <v>16</v>
          </cell>
        </row>
        <row r="737">
          <cell r="A737">
            <v>171591</v>
          </cell>
          <cell r="B737">
            <v>600079295</v>
          </cell>
          <cell r="C737" t="str">
            <v>Agrupamento de Escolas do Algueirão, Sintra</v>
          </cell>
          <cell r="D737" t="str">
            <v>Lisboa e Vale do Tejo</v>
          </cell>
          <cell r="E737" t="str">
            <v>Lisboa</v>
          </cell>
          <cell r="F737" t="str">
            <v>Sintra</v>
          </cell>
          <cell r="G737" t="str">
            <v>DL_21</v>
          </cell>
          <cell r="H737">
            <v>0</v>
          </cell>
          <cell r="I737" t="str">
            <v>Helena L.</v>
          </cell>
          <cell r="J737" t="str">
            <v>servicos@aea.edu.gov.pt</v>
          </cell>
          <cell r="K737">
            <v>219225150</v>
          </cell>
          <cell r="L737">
            <v>219225155</v>
          </cell>
          <cell r="M737" t="str">
            <v>AE</v>
          </cell>
          <cell r="N737">
            <v>342191</v>
          </cell>
          <cell r="O737" t="str">
            <v>QZP7</v>
          </cell>
          <cell r="P737" t="str">
            <v>Publico</v>
          </cell>
          <cell r="Q737">
            <v>3</v>
          </cell>
        </row>
        <row r="738">
          <cell r="A738">
            <v>171608</v>
          </cell>
          <cell r="B738">
            <v>600079228</v>
          </cell>
          <cell r="C738" t="str">
            <v>Agrupamento de Escolas Agualva Mira Sintra, Sintra</v>
          </cell>
          <cell r="D738" t="str">
            <v>Lisboa e Vale do Tejo</v>
          </cell>
          <cell r="E738" t="str">
            <v>Lisboa</v>
          </cell>
          <cell r="F738" t="str">
            <v>Sintra</v>
          </cell>
          <cell r="G738" t="str">
            <v>DL_21</v>
          </cell>
          <cell r="H738">
            <v>0</v>
          </cell>
          <cell r="I738" t="str">
            <v>Helena L.</v>
          </cell>
          <cell r="J738" t="str">
            <v>servicos@aeams.edu.gov.pt</v>
          </cell>
          <cell r="K738">
            <v>214338380</v>
          </cell>
          <cell r="L738">
            <v>219148049</v>
          </cell>
          <cell r="M738" t="str">
            <v>AE</v>
          </cell>
          <cell r="N738">
            <v>402199</v>
          </cell>
          <cell r="O738" t="str">
            <v>QZP7</v>
          </cell>
          <cell r="P738" t="str">
            <v>Publico</v>
          </cell>
          <cell r="Q738">
            <v>8</v>
          </cell>
        </row>
        <row r="739">
          <cell r="A739">
            <v>171669</v>
          </cell>
          <cell r="B739">
            <v>600080021</v>
          </cell>
          <cell r="C739" t="str">
            <v>Agrupamento de Escolas da Damaia, Amadora</v>
          </cell>
          <cell r="D739" t="str">
            <v>Lisboa e Vale do Tejo</v>
          </cell>
          <cell r="E739" t="str">
            <v>Lisboa</v>
          </cell>
          <cell r="F739" t="str">
            <v>Amadora</v>
          </cell>
          <cell r="G739" t="str">
            <v>APROXIMAR</v>
          </cell>
          <cell r="H739" t="str">
            <v>Amadora</v>
          </cell>
          <cell r="I739" t="str">
            <v>Helena L.</v>
          </cell>
          <cell r="J739" t="str">
            <v>servicos@aedamaia.edu.gov.pt</v>
          </cell>
          <cell r="K739">
            <v>214906370</v>
          </cell>
          <cell r="L739">
            <v>214901424</v>
          </cell>
          <cell r="M739" t="str">
            <v>AE</v>
          </cell>
          <cell r="N739">
            <v>310220</v>
          </cell>
          <cell r="O739" t="str">
            <v>QZP7</v>
          </cell>
          <cell r="P739" t="str">
            <v>Publico</v>
          </cell>
          <cell r="Q739">
            <v>5</v>
          </cell>
        </row>
        <row r="740">
          <cell r="A740">
            <v>171670</v>
          </cell>
          <cell r="B740">
            <v>600079333</v>
          </cell>
          <cell r="C740" t="str">
            <v>Agrupamento de Escolas do Montijo</v>
          </cell>
          <cell r="D740" t="str">
            <v>Lisboa e Vale do Tejo</v>
          </cell>
          <cell r="E740" t="str">
            <v>Setúbal</v>
          </cell>
          <cell r="F740" t="str">
            <v>Montijo</v>
          </cell>
          <cell r="G740" t="str">
            <v>DL_21</v>
          </cell>
          <cell r="H740">
            <v>0</v>
          </cell>
          <cell r="I740" t="str">
            <v>Madalena</v>
          </cell>
          <cell r="J740" t="str">
            <v>servicos@aemontijo.edu.gov.pt</v>
          </cell>
          <cell r="K740">
            <v>212326160</v>
          </cell>
          <cell r="L740">
            <v>212326162</v>
          </cell>
          <cell r="M740" t="str">
            <v>AE</v>
          </cell>
          <cell r="N740">
            <v>310438</v>
          </cell>
          <cell r="O740" t="str">
            <v>QZP7</v>
          </cell>
          <cell r="P740" t="str">
            <v>Publico</v>
          </cell>
          <cell r="Q740">
            <v>6</v>
          </cell>
        </row>
        <row r="741">
          <cell r="A741">
            <v>171682</v>
          </cell>
          <cell r="B741">
            <v>600079937</v>
          </cell>
          <cell r="C741" t="str">
            <v>Agrupamento de Escolas Piscinas - Olivais, Lisboa</v>
          </cell>
          <cell r="D741" t="str">
            <v>Lisboa e Vale do Tejo</v>
          </cell>
          <cell r="E741" t="str">
            <v>Lisboa</v>
          </cell>
          <cell r="F741" t="str">
            <v>Lisboa</v>
          </cell>
          <cell r="G741" t="str">
            <v>DL_21</v>
          </cell>
          <cell r="H741">
            <v>0</v>
          </cell>
          <cell r="I741" t="str">
            <v>Helena L.</v>
          </cell>
          <cell r="J741" t="str">
            <v>servicos@aepiscinasolivais.edu.gov.pt</v>
          </cell>
          <cell r="K741">
            <v>218517080</v>
          </cell>
          <cell r="L741">
            <v>218515939</v>
          </cell>
          <cell r="M741" t="str">
            <v>AE</v>
          </cell>
          <cell r="N741">
            <v>346706</v>
          </cell>
          <cell r="O741" t="str">
            <v>QZP7</v>
          </cell>
          <cell r="P741" t="str">
            <v>Publico</v>
          </cell>
          <cell r="Q741">
            <v>4</v>
          </cell>
        </row>
        <row r="742">
          <cell r="A742">
            <v>171700</v>
          </cell>
          <cell r="B742">
            <v>600085260</v>
          </cell>
          <cell r="C742" t="str">
            <v>Agrupamento de Escolas das Laranjeiras, Lisboa</v>
          </cell>
          <cell r="D742" t="str">
            <v>Lisboa e Vale do Tejo</v>
          </cell>
          <cell r="E742" t="str">
            <v>Lisboa</v>
          </cell>
          <cell r="F742" t="str">
            <v>Lisboa</v>
          </cell>
          <cell r="G742" t="str">
            <v>DL_21</v>
          </cell>
          <cell r="H742">
            <v>0</v>
          </cell>
          <cell r="I742" t="str">
            <v>Helena L.</v>
          </cell>
          <cell r="J742" t="str">
            <v>servicos@aelaranjeiras.edu.gov.pt</v>
          </cell>
          <cell r="K742">
            <v>217246060</v>
          </cell>
          <cell r="M742" t="str">
            <v>AE</v>
          </cell>
          <cell r="N742">
            <v>400117</v>
          </cell>
          <cell r="O742" t="str">
            <v>QZP7</v>
          </cell>
          <cell r="P742" t="str">
            <v>Publico</v>
          </cell>
          <cell r="Q742">
            <v>5</v>
          </cell>
        </row>
        <row r="743">
          <cell r="A743">
            <v>171712</v>
          </cell>
          <cell r="B743">
            <v>600079775</v>
          </cell>
          <cell r="C743" t="str">
            <v>Agrupamento de Escolas de Santa Maria dos Olivais, Lisboa</v>
          </cell>
          <cell r="D743" t="str">
            <v>Lisboa e Vale do Tejo</v>
          </cell>
          <cell r="E743" t="str">
            <v>Lisboa</v>
          </cell>
          <cell r="F743" t="str">
            <v>Lisboa</v>
          </cell>
          <cell r="G743" t="str">
            <v>DL_21</v>
          </cell>
          <cell r="H743">
            <v>0</v>
          </cell>
          <cell r="I743" t="str">
            <v>Helena L.</v>
          </cell>
          <cell r="J743" t="str">
            <v>servicos@aesmolivais.edu.gov.pt</v>
          </cell>
          <cell r="K743">
            <v>218536433</v>
          </cell>
          <cell r="L743">
            <v>218531433</v>
          </cell>
          <cell r="M743" t="str">
            <v>AE</v>
          </cell>
          <cell r="N743">
            <v>400397</v>
          </cell>
          <cell r="O743" t="str">
            <v>QZP7</v>
          </cell>
          <cell r="P743" t="str">
            <v>Publico</v>
          </cell>
          <cell r="Q743">
            <v>5</v>
          </cell>
        </row>
        <row r="744">
          <cell r="A744">
            <v>171724</v>
          </cell>
          <cell r="B744">
            <v>600079627</v>
          </cell>
          <cell r="C744" t="str">
            <v>Agrupamento de Escolas Manuel da Maia, Lisboa</v>
          </cell>
          <cell r="D744" t="str">
            <v>Lisboa e Vale do Tejo</v>
          </cell>
          <cell r="E744" t="str">
            <v>Lisboa</v>
          </cell>
          <cell r="F744" t="str">
            <v>Lisboa</v>
          </cell>
          <cell r="G744" t="str">
            <v>DL_21</v>
          </cell>
          <cell r="H744">
            <v>0</v>
          </cell>
          <cell r="I744" t="str">
            <v>Helena L.</v>
          </cell>
          <cell r="J744" t="str">
            <v>servicos@agescolasmanuelmaia.edu.gov.pt</v>
          </cell>
          <cell r="K744">
            <v>213928870</v>
          </cell>
          <cell r="L744">
            <v>213928871</v>
          </cell>
          <cell r="M744" t="str">
            <v>AE</v>
          </cell>
          <cell r="N744">
            <v>342075</v>
          </cell>
          <cell r="O744" t="str">
            <v>QZP7</v>
          </cell>
          <cell r="P744" t="str">
            <v>Publico</v>
          </cell>
          <cell r="Q744">
            <v>3</v>
          </cell>
        </row>
        <row r="745">
          <cell r="A745">
            <v>171736</v>
          </cell>
          <cell r="B745">
            <v>600079953</v>
          </cell>
          <cell r="C745" t="str">
            <v>Agrupamento de Escolas do Alto do Lumiar, Lisboa</v>
          </cell>
          <cell r="D745" t="str">
            <v>Lisboa e Vale do Tejo</v>
          </cell>
          <cell r="E745" t="str">
            <v>Lisboa</v>
          </cell>
          <cell r="F745" t="str">
            <v>Lisboa</v>
          </cell>
          <cell r="G745" t="str">
            <v>DL_21</v>
          </cell>
          <cell r="H745">
            <v>0</v>
          </cell>
          <cell r="I745" t="str">
            <v>Helena L.</v>
          </cell>
          <cell r="J745" t="str">
            <v>servicos@aealto-lumiar.edu.gov.pt</v>
          </cell>
          <cell r="K745">
            <v>217571510</v>
          </cell>
          <cell r="L745">
            <v>217570527</v>
          </cell>
          <cell r="M745" t="str">
            <v>AE</v>
          </cell>
          <cell r="N745">
            <v>346690</v>
          </cell>
          <cell r="O745" t="str">
            <v>QZP7</v>
          </cell>
          <cell r="P745" t="str">
            <v>Publico</v>
          </cell>
          <cell r="Q745">
            <v>5</v>
          </cell>
        </row>
        <row r="746">
          <cell r="A746">
            <v>171748</v>
          </cell>
          <cell r="B746">
            <v>600078469</v>
          </cell>
          <cell r="C746" t="str">
            <v>Agrupamento de Escolas Rainha D. Leonor, Lisboa</v>
          </cell>
          <cell r="D746" t="str">
            <v>Lisboa e Vale do Tejo</v>
          </cell>
          <cell r="E746" t="str">
            <v>Lisboa</v>
          </cell>
          <cell r="F746" t="str">
            <v>Lisboa</v>
          </cell>
          <cell r="G746" t="str">
            <v>DL_21</v>
          </cell>
          <cell r="H746">
            <v>0</v>
          </cell>
          <cell r="I746" t="str">
            <v>Helena L.</v>
          </cell>
          <cell r="J746" t="str">
            <v>servicos@aerainhadleonor.edu.gov.pt</v>
          </cell>
          <cell r="K746">
            <v>218428880</v>
          </cell>
          <cell r="L746">
            <v>218499668</v>
          </cell>
          <cell r="M746" t="str">
            <v>AE</v>
          </cell>
          <cell r="N746">
            <v>402631</v>
          </cell>
          <cell r="O746" t="str">
            <v>QZP7</v>
          </cell>
          <cell r="P746" t="str">
            <v>Publico</v>
          </cell>
          <cell r="Q746">
            <v>6</v>
          </cell>
        </row>
        <row r="747">
          <cell r="A747">
            <v>171750</v>
          </cell>
          <cell r="B747">
            <v>600080170</v>
          </cell>
          <cell r="C747" t="str">
            <v>Agrupamento de Escolas Luís de Camões, Lisboa</v>
          </cell>
          <cell r="D747" t="str">
            <v>Lisboa e Vale do Tejo</v>
          </cell>
          <cell r="E747" t="str">
            <v>Lisboa</v>
          </cell>
          <cell r="F747" t="str">
            <v>Lisboa</v>
          </cell>
          <cell r="G747" t="str">
            <v>DL_21</v>
          </cell>
          <cell r="H747">
            <v>0</v>
          </cell>
          <cell r="I747" t="str">
            <v>Helena L.</v>
          </cell>
          <cell r="J747" t="str">
            <v>servicos@aeluisdecamoes.edu.gov.pt</v>
          </cell>
          <cell r="K747">
            <v>218429540</v>
          </cell>
          <cell r="L747">
            <v>218429541</v>
          </cell>
          <cell r="M747" t="str">
            <v>AE</v>
          </cell>
          <cell r="N747">
            <v>342038</v>
          </cell>
          <cell r="O747" t="str">
            <v>QZP7</v>
          </cell>
          <cell r="P747" t="str">
            <v>Publico</v>
          </cell>
          <cell r="Q747">
            <v>2</v>
          </cell>
        </row>
        <row r="748">
          <cell r="A748">
            <v>171761</v>
          </cell>
          <cell r="B748">
            <v>600079821</v>
          </cell>
          <cell r="C748" t="str">
            <v>Agrupamento de Escolas de Alvalade, Lisboa</v>
          </cell>
          <cell r="D748" t="str">
            <v>Lisboa e Vale do Tejo</v>
          </cell>
          <cell r="E748" t="str">
            <v>Lisboa</v>
          </cell>
          <cell r="F748" t="str">
            <v>Lisboa</v>
          </cell>
          <cell r="G748" t="str">
            <v>DL_21</v>
          </cell>
          <cell r="H748">
            <v>0</v>
          </cell>
          <cell r="I748" t="str">
            <v>Helena L.</v>
          </cell>
          <cell r="J748" t="str">
            <v>servicos@aealvalade.edu.gov.pt</v>
          </cell>
          <cell r="K748">
            <v>218484111</v>
          </cell>
          <cell r="L748">
            <v>218420013</v>
          </cell>
          <cell r="M748" t="str">
            <v>AE</v>
          </cell>
          <cell r="N748">
            <v>404433</v>
          </cell>
          <cell r="O748" t="str">
            <v>QZP7</v>
          </cell>
          <cell r="P748" t="str">
            <v>Publico</v>
          </cell>
          <cell r="Q748">
            <v>4</v>
          </cell>
        </row>
        <row r="749">
          <cell r="A749">
            <v>171773</v>
          </cell>
          <cell r="B749">
            <v>600085244</v>
          </cell>
          <cell r="C749" t="str">
            <v>Agrupamento de Escolas de Benfica, Lisboa</v>
          </cell>
          <cell r="D749" t="str">
            <v>Lisboa e Vale do Tejo</v>
          </cell>
          <cell r="E749" t="str">
            <v>Lisboa</v>
          </cell>
          <cell r="F749" t="str">
            <v>Lisboa</v>
          </cell>
          <cell r="G749" t="str">
            <v>DL_21</v>
          </cell>
          <cell r="H749">
            <v>0</v>
          </cell>
          <cell r="I749" t="str">
            <v>Helena L.</v>
          </cell>
          <cell r="J749" t="str">
            <v>servicos@aebenfica.edu.gov.pt</v>
          </cell>
          <cell r="K749">
            <v>217121470</v>
          </cell>
          <cell r="L749">
            <v>217168007</v>
          </cell>
          <cell r="M749" t="str">
            <v>AE</v>
          </cell>
          <cell r="N749">
            <v>401973</v>
          </cell>
          <cell r="O749" t="str">
            <v>QZP7</v>
          </cell>
          <cell r="P749" t="str">
            <v>Publico</v>
          </cell>
          <cell r="Q749">
            <v>5</v>
          </cell>
        </row>
        <row r="750">
          <cell r="A750">
            <v>171785</v>
          </cell>
          <cell r="B750">
            <v>600079368</v>
          </cell>
          <cell r="C750" t="str">
            <v>Agrupamento de Escolas Quinta de Marrocos, Lisboa</v>
          </cell>
          <cell r="D750" t="str">
            <v>Lisboa e Vale do Tejo</v>
          </cell>
          <cell r="E750" t="str">
            <v>Lisboa</v>
          </cell>
          <cell r="F750" t="str">
            <v>Lisboa</v>
          </cell>
          <cell r="G750" t="str">
            <v>DL_21</v>
          </cell>
          <cell r="H750">
            <v>0</v>
          </cell>
          <cell r="I750" t="str">
            <v>Helena L.</v>
          </cell>
          <cell r="J750" t="str">
            <v>servicos@aeqmarrocos.edu.gov.pt</v>
          </cell>
          <cell r="K750">
            <v>217112330</v>
          </cell>
          <cell r="L750">
            <v>217112331</v>
          </cell>
          <cell r="M750" t="str">
            <v>AE</v>
          </cell>
          <cell r="N750">
            <v>342890</v>
          </cell>
          <cell r="O750" t="str">
            <v>QZP7</v>
          </cell>
          <cell r="P750" t="str">
            <v>Publico</v>
          </cell>
          <cell r="Q750">
            <v>3</v>
          </cell>
        </row>
        <row r="751">
          <cell r="A751">
            <v>171797</v>
          </cell>
          <cell r="B751">
            <v>600079546</v>
          </cell>
          <cell r="C751" t="str">
            <v>Agrupamento de Escolas Pintor Almada Negreiros, Lisboa</v>
          </cell>
          <cell r="D751" t="str">
            <v>Lisboa e Vale do Tejo</v>
          </cell>
          <cell r="E751" t="str">
            <v>Lisboa</v>
          </cell>
          <cell r="F751" t="str">
            <v>Lisboa</v>
          </cell>
          <cell r="G751" t="str">
            <v>DL_21</v>
          </cell>
          <cell r="H751">
            <v>0</v>
          </cell>
          <cell r="I751" t="str">
            <v>Helena L.</v>
          </cell>
          <cell r="J751" t="str">
            <v>servicos@aeanegreiros.edu.gov.pt</v>
          </cell>
          <cell r="K751">
            <v>217567190</v>
          </cell>
          <cell r="L751">
            <v>217567191</v>
          </cell>
          <cell r="M751" t="str">
            <v>AE</v>
          </cell>
          <cell r="N751">
            <v>342646</v>
          </cell>
          <cell r="O751" t="str">
            <v>QZP7</v>
          </cell>
          <cell r="P751" t="str">
            <v>Publico</v>
          </cell>
          <cell r="Q751">
            <v>2</v>
          </cell>
        </row>
        <row r="752">
          <cell r="A752">
            <v>171803</v>
          </cell>
          <cell r="B752">
            <v>600080161</v>
          </cell>
          <cell r="C752" t="str">
            <v>Agrupamento de Escolas de Carnaxide - Portela, Oeiras</v>
          </cell>
          <cell r="D752" t="str">
            <v>Lisboa e Vale do Tejo</v>
          </cell>
          <cell r="E752" t="str">
            <v>Lisboa</v>
          </cell>
          <cell r="F752" t="str">
            <v>Oeiras</v>
          </cell>
          <cell r="G752" t="str">
            <v>APROXIMAR</v>
          </cell>
          <cell r="H752" t="str">
            <v>Oeiras</v>
          </cell>
          <cell r="I752" t="str">
            <v>Helena L.</v>
          </cell>
          <cell r="J752" t="str">
            <v>servicos@aecarnaxide-portela.edu.gov.pt</v>
          </cell>
          <cell r="K752">
            <v>214241610</v>
          </cell>
          <cell r="L752">
            <v>214241617</v>
          </cell>
          <cell r="M752" t="str">
            <v>AE</v>
          </cell>
          <cell r="N752">
            <v>330140</v>
          </cell>
          <cell r="O752" t="str">
            <v>QZP7</v>
          </cell>
          <cell r="P752" t="str">
            <v>Publico</v>
          </cell>
          <cell r="Q752">
            <v>3</v>
          </cell>
        </row>
        <row r="753">
          <cell r="A753">
            <v>171815</v>
          </cell>
          <cell r="B753">
            <v>600079660</v>
          </cell>
          <cell r="C753" t="str">
            <v>Agrupamento de Escolas de Miraflores, Oeiras</v>
          </cell>
          <cell r="D753" t="str">
            <v>Lisboa e Vale do Tejo</v>
          </cell>
          <cell r="E753" t="str">
            <v>Lisboa</v>
          </cell>
          <cell r="F753" t="str">
            <v>Oeiras</v>
          </cell>
          <cell r="G753" t="str">
            <v>APROXIMAR</v>
          </cell>
          <cell r="H753" t="str">
            <v>Oeiras</v>
          </cell>
          <cell r="I753" t="str">
            <v>Helena L.</v>
          </cell>
          <cell r="J753" t="str">
            <v>servicos@aemiraflores.edu.gov.pt</v>
          </cell>
          <cell r="K753">
            <v>214123540</v>
          </cell>
          <cell r="L753">
            <v>214102552</v>
          </cell>
          <cell r="M753" t="str">
            <v>AE</v>
          </cell>
          <cell r="N753">
            <v>402242</v>
          </cell>
          <cell r="O753" t="str">
            <v>QZP7</v>
          </cell>
          <cell r="P753" t="str">
            <v>Publico</v>
          </cell>
          <cell r="Q753">
            <v>4</v>
          </cell>
        </row>
        <row r="754">
          <cell r="A754">
            <v>171827</v>
          </cell>
          <cell r="B754">
            <v>600079554</v>
          </cell>
          <cell r="C754" t="str">
            <v>Agrupamento de Escolas de Paço de Arcos, Oeiras</v>
          </cell>
          <cell r="D754" t="str">
            <v>Lisboa e Vale do Tejo</v>
          </cell>
          <cell r="E754" t="str">
            <v>Lisboa</v>
          </cell>
          <cell r="F754" t="str">
            <v>Oeiras</v>
          </cell>
          <cell r="G754" t="str">
            <v>APROXIMAR</v>
          </cell>
          <cell r="H754" t="str">
            <v>Oeiras</v>
          </cell>
          <cell r="I754" t="str">
            <v>Helena L.</v>
          </cell>
          <cell r="J754" t="str">
            <v>servicos@aepa.edu.gov.pt</v>
          </cell>
          <cell r="K754">
            <v>214425049</v>
          </cell>
          <cell r="L754">
            <v>214417930</v>
          </cell>
          <cell r="M754" t="str">
            <v>AE</v>
          </cell>
          <cell r="N754">
            <v>402072</v>
          </cell>
          <cell r="O754" t="str">
            <v>QZP7</v>
          </cell>
          <cell r="P754" t="str">
            <v>Publico</v>
          </cell>
          <cell r="Q754">
            <v>5</v>
          </cell>
        </row>
        <row r="755">
          <cell r="A755">
            <v>402114</v>
          </cell>
          <cell r="B755">
            <v>600020509</v>
          </cell>
          <cell r="C755" t="str">
            <v>Escola Secundária Manuel Cargaleiro, Amora, Seixal</v>
          </cell>
          <cell r="D755" t="str">
            <v>Lisboa e Vale do Tejo</v>
          </cell>
          <cell r="E755" t="str">
            <v>Setúbal</v>
          </cell>
          <cell r="F755" t="str">
            <v>Seixal</v>
          </cell>
          <cell r="G755">
            <v>0</v>
          </cell>
          <cell r="H755">
            <v>0</v>
          </cell>
          <cell r="I755" t="str">
            <v>Madalena</v>
          </cell>
          <cell r="J755" t="str">
            <v>servicos@esmcargaleiro.edu.gov.pt</v>
          </cell>
          <cell r="K755">
            <v>212269790</v>
          </cell>
          <cell r="M755" t="str">
            <v>ENA</v>
          </cell>
          <cell r="N755">
            <v>402114</v>
          </cell>
          <cell r="O755" t="str">
            <v>QZP7</v>
          </cell>
          <cell r="P755" t="str">
            <v>Publico</v>
          </cell>
          <cell r="Q755">
            <v>1</v>
          </cell>
        </row>
        <row r="756">
          <cell r="A756">
            <v>402163</v>
          </cell>
          <cell r="B756">
            <v>600020860</v>
          </cell>
          <cell r="C756" t="str">
            <v>Escola Secundária Marquês de Pombal, Lisboa</v>
          </cell>
          <cell r="D756" t="str">
            <v>Lisboa e Vale do Tejo</v>
          </cell>
          <cell r="E756" t="str">
            <v>Lisboa</v>
          </cell>
          <cell r="F756" t="str">
            <v>Lisboa</v>
          </cell>
          <cell r="G756" t="str">
            <v>DL_21</v>
          </cell>
          <cell r="H756">
            <v>0</v>
          </cell>
          <cell r="I756" t="str">
            <v>Helena L.</v>
          </cell>
          <cell r="J756" t="str">
            <v>servicos@esmpombal.edu.gov.pt</v>
          </cell>
          <cell r="K756">
            <v>213616630</v>
          </cell>
          <cell r="M756" t="str">
            <v>ENA</v>
          </cell>
          <cell r="N756">
            <v>402163</v>
          </cell>
          <cell r="O756" t="str">
            <v>QZP7</v>
          </cell>
          <cell r="P756" t="str">
            <v>Publico</v>
          </cell>
          <cell r="Q756">
            <v>1</v>
          </cell>
        </row>
        <row r="757">
          <cell r="A757">
            <v>402187</v>
          </cell>
          <cell r="B757">
            <v>600010791</v>
          </cell>
          <cell r="C757" t="str">
            <v>Escola Secundária Martins Sarmento, Guimarães</v>
          </cell>
          <cell r="D757" t="str">
            <v>Norte</v>
          </cell>
          <cell r="E757" t="str">
            <v>Braga</v>
          </cell>
          <cell r="F757" t="str">
            <v>Guimarães</v>
          </cell>
          <cell r="G757">
            <v>0</v>
          </cell>
          <cell r="H757">
            <v>0</v>
          </cell>
          <cell r="I757" t="str">
            <v>Cristina A.</v>
          </cell>
          <cell r="J757" t="str">
            <v>servicos@esmsarmento.edu.gov.pt</v>
          </cell>
          <cell r="K757">
            <v>253513240</v>
          </cell>
          <cell r="L757">
            <v>253513241</v>
          </cell>
          <cell r="M757" t="str">
            <v>ENA</v>
          </cell>
          <cell r="N757">
            <v>402187</v>
          </cell>
          <cell r="O757" t="str">
            <v>QZP1</v>
          </cell>
          <cell r="P757" t="str">
            <v>Publico</v>
          </cell>
          <cell r="Q757">
            <v>1</v>
          </cell>
        </row>
        <row r="758">
          <cell r="A758">
            <v>402424</v>
          </cell>
          <cell r="B758">
            <v>600014088</v>
          </cell>
          <cell r="C758" t="str">
            <v>Escola Secundária de Paredes</v>
          </cell>
          <cell r="D758" t="str">
            <v>Norte</v>
          </cell>
          <cell r="E758" t="str">
            <v>Porto</v>
          </cell>
          <cell r="F758" t="str">
            <v>Paredes</v>
          </cell>
          <cell r="G758">
            <v>0</v>
          </cell>
          <cell r="H758">
            <v>0</v>
          </cell>
          <cell r="I758" t="str">
            <v>Dina</v>
          </cell>
          <cell r="J758" t="str">
            <v>servicos@esparedes.edu.gov.pt</v>
          </cell>
          <cell r="K758">
            <v>255782127</v>
          </cell>
          <cell r="L758">
            <v>255781673</v>
          </cell>
          <cell r="M758" t="str">
            <v>ENA</v>
          </cell>
          <cell r="N758">
            <v>402424</v>
          </cell>
          <cell r="O758" t="str">
            <v>QZP1</v>
          </cell>
          <cell r="P758" t="str">
            <v>Publico</v>
          </cell>
          <cell r="Q758">
            <v>1</v>
          </cell>
        </row>
        <row r="759">
          <cell r="A759">
            <v>402473</v>
          </cell>
          <cell r="B759">
            <v>600015270</v>
          </cell>
          <cell r="C759" t="str">
            <v>Escola Secundária de Penafiel</v>
          </cell>
          <cell r="D759" t="str">
            <v>Norte</v>
          </cell>
          <cell r="E759" t="str">
            <v>Porto</v>
          </cell>
          <cell r="F759" t="str">
            <v>Penafiel</v>
          </cell>
          <cell r="G759">
            <v>0</v>
          </cell>
          <cell r="H759">
            <v>0</v>
          </cell>
          <cell r="I759" t="str">
            <v>Dina</v>
          </cell>
          <cell r="J759" t="str">
            <v>servicos@espenafiel.edu.gov.pt</v>
          </cell>
          <cell r="K759">
            <v>255712270</v>
          </cell>
          <cell r="L759">
            <v>255712636</v>
          </cell>
          <cell r="M759" t="str">
            <v>ENA</v>
          </cell>
          <cell r="N759">
            <v>402473</v>
          </cell>
          <cell r="O759" t="str">
            <v>QZP1</v>
          </cell>
          <cell r="P759" t="str">
            <v>Publico</v>
          </cell>
          <cell r="Q759">
            <v>1</v>
          </cell>
        </row>
        <row r="760">
          <cell r="A760">
            <v>402497</v>
          </cell>
          <cell r="B760">
            <v>600019756</v>
          </cell>
          <cell r="C760" t="str">
            <v>Escola Secundária de Peniche</v>
          </cell>
          <cell r="D760" t="str">
            <v>Lisboa e Vale do Tejo</v>
          </cell>
          <cell r="E760" t="str">
            <v>Leiria</v>
          </cell>
          <cell r="F760" t="str">
            <v>Peniche</v>
          </cell>
          <cell r="G760" t="str">
            <v>DL_21</v>
          </cell>
          <cell r="H760">
            <v>0</v>
          </cell>
          <cell r="I760" t="str">
            <v>Elsa</v>
          </cell>
          <cell r="J760" t="str">
            <v>servicos@espeniche.edu.gov.pt</v>
          </cell>
          <cell r="K760">
            <v>262780340</v>
          </cell>
          <cell r="M760" t="str">
            <v>ENA</v>
          </cell>
          <cell r="N760">
            <v>402497</v>
          </cell>
          <cell r="O760" t="str">
            <v>QZP6</v>
          </cell>
          <cell r="P760" t="str">
            <v>Publico</v>
          </cell>
          <cell r="Q760">
            <v>1</v>
          </cell>
        </row>
        <row r="761">
          <cell r="A761">
            <v>402564</v>
          </cell>
          <cell r="B761">
            <v>600015165</v>
          </cell>
          <cell r="C761" t="str">
            <v>Escola Secundária Professor Doutor Flávio F. Pinto Resende, Cinfães</v>
          </cell>
          <cell r="D761" t="str">
            <v>Norte</v>
          </cell>
          <cell r="E761" t="str">
            <v>Viseu</v>
          </cell>
          <cell r="F761" t="str">
            <v>Cinfães</v>
          </cell>
          <cell r="G761" t="str">
            <v>DL_21</v>
          </cell>
          <cell r="H761">
            <v>0</v>
          </cell>
          <cell r="I761" t="str">
            <v>HUGO</v>
          </cell>
          <cell r="J761" t="str">
            <v>servicos@eseccinfaes.edu.gov.pt</v>
          </cell>
          <cell r="K761">
            <v>255560580</v>
          </cell>
          <cell r="L761">
            <v>938429158</v>
          </cell>
          <cell r="M761" t="str">
            <v>ENA</v>
          </cell>
          <cell r="N761">
            <v>402564</v>
          </cell>
          <cell r="O761" t="str">
            <v>QZP2</v>
          </cell>
          <cell r="P761" t="str">
            <v>Publico</v>
          </cell>
          <cell r="Q761">
            <v>1</v>
          </cell>
        </row>
        <row r="762">
          <cell r="A762">
            <v>402590</v>
          </cell>
          <cell r="B762">
            <v>600015874</v>
          </cell>
          <cell r="C762" t="str">
            <v>Escola Básica e Secundária Quinta das Flores, Coimbra</v>
          </cell>
          <cell r="D762" t="str">
            <v>Centro</v>
          </cell>
          <cell r="E762" t="str">
            <v>Coimbra</v>
          </cell>
          <cell r="F762" t="str">
            <v>Coimbra</v>
          </cell>
          <cell r="G762" t="str">
            <v>DL_21</v>
          </cell>
          <cell r="H762">
            <v>0</v>
          </cell>
          <cell r="I762" t="str">
            <v>A.Paula Cristina</v>
          </cell>
          <cell r="J762" t="str">
            <v>servicos@ebsqf.edu.gov.pt</v>
          </cell>
          <cell r="K762">
            <v>239791230</v>
          </cell>
          <cell r="M762" t="str">
            <v>ENA</v>
          </cell>
          <cell r="N762">
            <v>402590</v>
          </cell>
          <cell r="O762" t="str">
            <v>QZP4</v>
          </cell>
          <cell r="P762" t="str">
            <v>Publico</v>
          </cell>
          <cell r="Q762">
            <v>1</v>
          </cell>
        </row>
        <row r="763">
          <cell r="A763">
            <v>402606</v>
          </cell>
          <cell r="B763">
            <v>600036740</v>
          </cell>
          <cell r="C763" t="str">
            <v>Escola Secundária da Quinta do Marquês, Oeiras</v>
          </cell>
          <cell r="D763" t="str">
            <v>Lisboa e Vale do Tejo</v>
          </cell>
          <cell r="E763" t="str">
            <v>Lisboa</v>
          </cell>
          <cell r="F763" t="str">
            <v>Oeiras</v>
          </cell>
          <cell r="G763" t="str">
            <v>APROXIMAR</v>
          </cell>
          <cell r="H763" t="str">
            <v>Oeiras</v>
          </cell>
          <cell r="I763" t="str">
            <v>Helena L.</v>
          </cell>
          <cell r="J763" t="str">
            <v>servicos@esqmarques.edu.gov.pt</v>
          </cell>
          <cell r="K763">
            <v>214571351</v>
          </cell>
          <cell r="L763">
            <v>214587693</v>
          </cell>
          <cell r="M763" t="str">
            <v>ENA</v>
          </cell>
          <cell r="N763">
            <v>402606</v>
          </cell>
          <cell r="O763" t="str">
            <v>QZP7</v>
          </cell>
          <cell r="P763" t="str">
            <v>Publico</v>
          </cell>
          <cell r="Q763">
            <v>1</v>
          </cell>
        </row>
        <row r="764">
          <cell r="A764">
            <v>402643</v>
          </cell>
          <cell r="B764">
            <v>600026264</v>
          </cell>
          <cell r="C764" t="str">
            <v>Escola Secundária Rainha Santa Isabel, Estremoz</v>
          </cell>
          <cell r="D764" t="str">
            <v>Alentejo</v>
          </cell>
          <cell r="E764" t="str">
            <v>Evora</v>
          </cell>
          <cell r="F764" t="str">
            <v>Estremoz</v>
          </cell>
          <cell r="G764">
            <v>0</v>
          </cell>
          <cell r="H764">
            <v>0</v>
          </cell>
          <cell r="I764" t="str">
            <v>Elsa</v>
          </cell>
          <cell r="J764" t="str">
            <v>servicos@esrsi.edu.gov.pt</v>
          </cell>
          <cell r="K764">
            <v>268338060</v>
          </cell>
          <cell r="L764">
            <v>268338061</v>
          </cell>
          <cell r="M764" t="str">
            <v>ENA</v>
          </cell>
          <cell r="N764">
            <v>402643</v>
          </cell>
          <cell r="O764" t="str">
            <v>QZP8</v>
          </cell>
          <cell r="P764" t="str">
            <v>Publico</v>
          </cell>
          <cell r="Q764">
            <v>1</v>
          </cell>
        </row>
        <row r="765">
          <cell r="A765">
            <v>402680</v>
          </cell>
          <cell r="B765">
            <v>600021777</v>
          </cell>
          <cell r="C765" t="str">
            <v>Escola Secundária Rocha Peixoto, Póvoa de Varzim</v>
          </cell>
          <cell r="D765" t="str">
            <v>Norte</v>
          </cell>
          <cell r="E765" t="str">
            <v>Porto</v>
          </cell>
          <cell r="F765" t="str">
            <v>Póvoa de Varzim</v>
          </cell>
          <cell r="G765">
            <v>0</v>
          </cell>
          <cell r="H765">
            <v>0</v>
          </cell>
          <cell r="I765" t="str">
            <v>Dina</v>
          </cell>
          <cell r="J765" t="str">
            <v>servicos@esrpeixoto.edu.gov.pt</v>
          </cell>
          <cell r="K765">
            <v>252600550</v>
          </cell>
          <cell r="L765">
            <v>252600551</v>
          </cell>
          <cell r="M765" t="str">
            <v>ENA</v>
          </cell>
          <cell r="N765">
            <v>402680</v>
          </cell>
          <cell r="O765" t="str">
            <v>QZP1</v>
          </cell>
          <cell r="P765" t="str">
            <v>Publico</v>
          </cell>
          <cell r="Q765">
            <v>1</v>
          </cell>
        </row>
        <row r="766">
          <cell r="A766">
            <v>402862</v>
          </cell>
          <cell r="B766">
            <v>600016790</v>
          </cell>
          <cell r="C766" t="str">
            <v>Escola Secundária de S. Lourenço, Portalegre</v>
          </cell>
          <cell r="D766" t="str">
            <v>Alentejo</v>
          </cell>
          <cell r="E766" t="str">
            <v>Portalegre</v>
          </cell>
          <cell r="F766" t="str">
            <v>Portalegre</v>
          </cell>
          <cell r="G766" t="str">
            <v>DL21</v>
          </cell>
          <cell r="H766">
            <v>0</v>
          </cell>
          <cell r="I766" t="str">
            <v>HUGO</v>
          </cell>
          <cell r="J766" t="str">
            <v>servicos@esslourenco.edu.gov.pt</v>
          </cell>
          <cell r="K766">
            <v>245307390</v>
          </cell>
          <cell r="L766">
            <v>245307391</v>
          </cell>
          <cell r="M766" t="str">
            <v>ENA</v>
          </cell>
          <cell r="N766">
            <v>402862</v>
          </cell>
          <cell r="O766" t="str">
            <v>QZP8</v>
          </cell>
          <cell r="P766" t="str">
            <v>Publico</v>
          </cell>
          <cell r="Q766">
            <v>1</v>
          </cell>
        </row>
        <row r="767">
          <cell r="A767">
            <v>402874</v>
          </cell>
          <cell r="B767">
            <v>600013839</v>
          </cell>
          <cell r="C767" t="str">
            <v>Escola Secundária São Pedro, Vila Real</v>
          </cell>
          <cell r="D767" t="str">
            <v>Norte</v>
          </cell>
          <cell r="E767" t="str">
            <v>Vila Real</v>
          </cell>
          <cell r="F767" t="str">
            <v>Vila Real</v>
          </cell>
          <cell r="G767" t="str">
            <v>DL_21</v>
          </cell>
          <cell r="H767">
            <v>0</v>
          </cell>
          <cell r="I767" t="str">
            <v>HUGO</v>
          </cell>
          <cell r="J767" t="str">
            <v>servicos@escolasaopedro.edu.gov.pt</v>
          </cell>
          <cell r="K767">
            <v>259322073</v>
          </cell>
          <cell r="L767">
            <v>259371644</v>
          </cell>
          <cell r="M767" t="str">
            <v>ENA</v>
          </cell>
          <cell r="N767">
            <v>402874</v>
          </cell>
          <cell r="O767" t="str">
            <v>QZP2</v>
          </cell>
          <cell r="P767" t="str">
            <v>Publico</v>
          </cell>
          <cell r="Q767">
            <v>1</v>
          </cell>
        </row>
        <row r="768">
          <cell r="A768">
            <v>402977</v>
          </cell>
          <cell r="B768">
            <v>600018431</v>
          </cell>
          <cell r="C768" t="str">
            <v>Escola Secundária Viriato, Abraveses, Viseu</v>
          </cell>
          <cell r="D768" t="str">
            <v>Centro</v>
          </cell>
          <cell r="E768" t="str">
            <v>Viseu</v>
          </cell>
          <cell r="F768" t="str">
            <v>Viseu</v>
          </cell>
          <cell r="G768">
            <v>0</v>
          </cell>
          <cell r="H768">
            <v>0</v>
          </cell>
          <cell r="I768" t="str">
            <v>HUGO</v>
          </cell>
          <cell r="J768" t="str">
            <v>servicos@esviriato.edu.gov.pt</v>
          </cell>
          <cell r="K768">
            <v>232418330</v>
          </cell>
          <cell r="M768" t="str">
            <v>ENA</v>
          </cell>
          <cell r="N768">
            <v>402977</v>
          </cell>
          <cell r="O768" t="str">
            <v>QZP3</v>
          </cell>
          <cell r="P768" t="str">
            <v>Publico</v>
          </cell>
          <cell r="Q768">
            <v>1</v>
          </cell>
        </row>
        <row r="769">
          <cell r="A769">
            <v>403192</v>
          </cell>
          <cell r="B769">
            <v>600036502</v>
          </cell>
          <cell r="C769" t="str">
            <v>Escola Secundária Poeta Al Berto, Sines</v>
          </cell>
          <cell r="D769" t="str">
            <v>Alentejo</v>
          </cell>
          <cell r="E769" t="str">
            <v>Setúbal</v>
          </cell>
          <cell r="F769" t="str">
            <v>Sines</v>
          </cell>
          <cell r="G769">
            <v>0</v>
          </cell>
          <cell r="H769">
            <v>0</v>
          </cell>
          <cell r="I769" t="str">
            <v>Madalena</v>
          </cell>
          <cell r="J769" t="str">
            <v>servicos@espab.edu.gov.pt</v>
          </cell>
          <cell r="K769">
            <v>269630320</v>
          </cell>
          <cell r="L769">
            <v>269862214</v>
          </cell>
          <cell r="M769" t="str">
            <v>ENA</v>
          </cell>
          <cell r="N769">
            <v>403192</v>
          </cell>
          <cell r="O769" t="str">
            <v>QZP9</v>
          </cell>
          <cell r="P769" t="str">
            <v>Publico</v>
          </cell>
          <cell r="Q769">
            <v>1</v>
          </cell>
        </row>
        <row r="770">
          <cell r="A770">
            <v>403209</v>
          </cell>
          <cell r="B770">
            <v>600005283</v>
          </cell>
          <cell r="C770" t="str">
            <v>Escola Secundária da Amora, Seixal</v>
          </cell>
          <cell r="D770" t="str">
            <v>Lisboa e Vale do Tejo</v>
          </cell>
          <cell r="E770" t="str">
            <v>Setúbal</v>
          </cell>
          <cell r="F770" t="str">
            <v>Seixal</v>
          </cell>
          <cell r="G770">
            <v>0</v>
          </cell>
          <cell r="H770">
            <v>0</v>
          </cell>
          <cell r="I770" t="str">
            <v>Madalena</v>
          </cell>
          <cell r="J770" t="str">
            <v>servicos@secamora.edu.gov.pt</v>
          </cell>
          <cell r="K770">
            <v>212268000</v>
          </cell>
          <cell r="L770">
            <v>212268013</v>
          </cell>
          <cell r="M770" t="str">
            <v>ENA</v>
          </cell>
          <cell r="N770">
            <v>403209</v>
          </cell>
          <cell r="O770" t="str">
            <v>QZP7</v>
          </cell>
          <cell r="P770" t="str">
            <v>Publico</v>
          </cell>
          <cell r="Q770">
            <v>1</v>
          </cell>
        </row>
        <row r="771">
          <cell r="A771">
            <v>403210</v>
          </cell>
          <cell r="B771">
            <v>600006280</v>
          </cell>
          <cell r="C771" t="str">
            <v>Escola Secundária de Palmela</v>
          </cell>
          <cell r="D771" t="str">
            <v>Lisboa e Vale do Tejo</v>
          </cell>
          <cell r="E771" t="str">
            <v>Setúbal</v>
          </cell>
          <cell r="F771" t="str">
            <v>Palmela</v>
          </cell>
          <cell r="G771">
            <v>0</v>
          </cell>
          <cell r="H771">
            <v>0</v>
          </cell>
          <cell r="I771" t="str">
            <v>Madalena</v>
          </cell>
          <cell r="J771" t="str">
            <v>servicos@espalmela.edu.gov.pt</v>
          </cell>
          <cell r="K771">
            <v>212336840</v>
          </cell>
          <cell r="L771">
            <v>212350351</v>
          </cell>
          <cell r="M771" t="str">
            <v>ENA</v>
          </cell>
          <cell r="N771">
            <v>403210</v>
          </cell>
          <cell r="O771" t="str">
            <v>QZP7</v>
          </cell>
          <cell r="P771" t="str">
            <v>Publico</v>
          </cell>
          <cell r="Q771">
            <v>1</v>
          </cell>
        </row>
        <row r="772">
          <cell r="A772">
            <v>403222</v>
          </cell>
          <cell r="B772">
            <v>600025500</v>
          </cell>
          <cell r="C772" t="str">
            <v>Escola Secundária de Pinhal Novo, Palmela</v>
          </cell>
          <cell r="D772" t="str">
            <v>Lisboa e Vale do Tejo</v>
          </cell>
          <cell r="E772" t="str">
            <v>Setúbal</v>
          </cell>
          <cell r="F772" t="str">
            <v>Palmela</v>
          </cell>
          <cell r="G772">
            <v>0</v>
          </cell>
          <cell r="H772">
            <v>0</v>
          </cell>
          <cell r="I772" t="str">
            <v>Madalena</v>
          </cell>
          <cell r="J772" t="str">
            <v>servicos@espinhalnovo.edu.gov.pt</v>
          </cell>
          <cell r="K772">
            <v>212363344</v>
          </cell>
          <cell r="L772">
            <v>212383165</v>
          </cell>
          <cell r="M772" t="str">
            <v>ENA</v>
          </cell>
          <cell r="N772">
            <v>403222</v>
          </cell>
          <cell r="O772" t="str">
            <v>QZP7</v>
          </cell>
          <cell r="P772" t="str">
            <v>Publico</v>
          </cell>
          <cell r="Q772">
            <v>1</v>
          </cell>
        </row>
        <row r="773">
          <cell r="A773">
            <v>403337</v>
          </cell>
          <cell r="B773">
            <v>600026973</v>
          </cell>
          <cell r="C773" t="str">
            <v>Escola Secundária Arquitecto Oliveira Ferreira, Praia da Granja, Vila Nova de Gaia</v>
          </cell>
          <cell r="D773" t="str">
            <v>Norte</v>
          </cell>
          <cell r="E773" t="str">
            <v>Porto</v>
          </cell>
          <cell r="F773" t="str">
            <v>Vila Nova de Gaia</v>
          </cell>
          <cell r="G773">
            <v>0</v>
          </cell>
          <cell r="H773">
            <v>0</v>
          </cell>
          <cell r="I773" t="str">
            <v>Dina</v>
          </cell>
          <cell r="J773" t="str">
            <v>servicos@esaof.edu.gov.pt</v>
          </cell>
          <cell r="K773">
            <v>227626240</v>
          </cell>
          <cell r="L773">
            <v>227626265</v>
          </cell>
          <cell r="M773" t="str">
            <v>ENA</v>
          </cell>
          <cell r="N773">
            <v>403337</v>
          </cell>
          <cell r="O773" t="str">
            <v>QZP1</v>
          </cell>
          <cell r="P773" t="str">
            <v>Publico</v>
          </cell>
          <cell r="Q773">
            <v>1</v>
          </cell>
        </row>
        <row r="774">
          <cell r="A774">
            <v>403374</v>
          </cell>
          <cell r="B774">
            <v>680016317</v>
          </cell>
          <cell r="C774" t="str">
            <v>Escola Secundária de Paços de Ferreira</v>
          </cell>
          <cell r="D774" t="str">
            <v>Norte</v>
          </cell>
          <cell r="E774" t="str">
            <v>Porto</v>
          </cell>
          <cell r="F774" t="str">
            <v>Paços de Ferreira</v>
          </cell>
          <cell r="G774">
            <v>0</v>
          </cell>
          <cell r="H774">
            <v>0</v>
          </cell>
          <cell r="I774" t="str">
            <v>Dina</v>
          </cell>
          <cell r="J774" t="str">
            <v>servicos@espf.edu.gov.pt</v>
          </cell>
          <cell r="K774">
            <v>255860520</v>
          </cell>
          <cell r="L774">
            <v>255860521</v>
          </cell>
          <cell r="M774" t="str">
            <v>ENA</v>
          </cell>
          <cell r="N774">
            <v>403374</v>
          </cell>
          <cell r="O774" t="str">
            <v>QZP1</v>
          </cell>
          <cell r="P774" t="str">
            <v>Publico</v>
          </cell>
          <cell r="Q774">
            <v>1</v>
          </cell>
        </row>
        <row r="775">
          <cell r="A775">
            <v>403404</v>
          </cell>
          <cell r="B775">
            <v>600059081</v>
          </cell>
          <cell r="C775" t="str">
            <v>Escola Secundária de São Pedro da Cova, Gondomar</v>
          </cell>
          <cell r="D775" t="str">
            <v>Norte</v>
          </cell>
          <cell r="E775" t="str">
            <v>Porto</v>
          </cell>
          <cell r="F775" t="str">
            <v>Gondomar</v>
          </cell>
          <cell r="G775" t="str">
            <v>DL_21</v>
          </cell>
          <cell r="H775">
            <v>0</v>
          </cell>
          <cell r="I775" t="str">
            <v>Dina</v>
          </cell>
          <cell r="J775" t="str">
            <v>servicos@esspc.edu.gov.pt</v>
          </cell>
          <cell r="K775">
            <v>224630137</v>
          </cell>
          <cell r="L775">
            <v>224632439</v>
          </cell>
          <cell r="M775" t="str">
            <v>ENA</v>
          </cell>
          <cell r="N775">
            <v>403404</v>
          </cell>
          <cell r="O775" t="str">
            <v>QZP1</v>
          </cell>
          <cell r="P775" t="str">
            <v>Publico</v>
          </cell>
          <cell r="Q775">
            <v>1</v>
          </cell>
        </row>
        <row r="776">
          <cell r="A776">
            <v>403490</v>
          </cell>
          <cell r="B776">
            <v>600036545</v>
          </cell>
          <cell r="C776" t="str">
            <v>Escola Secundária de Camarate, Loures</v>
          </cell>
          <cell r="D776" t="str">
            <v>Lisboa e Vale do Tejo</v>
          </cell>
          <cell r="E776" t="str">
            <v>Lisboa</v>
          </cell>
          <cell r="F776" t="str">
            <v>Loures</v>
          </cell>
          <cell r="G776">
            <v>0</v>
          </cell>
          <cell r="H776">
            <v>0</v>
          </cell>
          <cell r="I776" t="str">
            <v>Helena L.</v>
          </cell>
          <cell r="J776" t="str">
            <v>servicos@escamarate.edu.gov.pt</v>
          </cell>
          <cell r="K776">
            <v>219479493</v>
          </cell>
          <cell r="L776">
            <v>219479485</v>
          </cell>
          <cell r="M776" t="str">
            <v>ENA</v>
          </cell>
          <cell r="N776">
            <v>403490</v>
          </cell>
          <cell r="O776" t="str">
            <v>QZP7</v>
          </cell>
          <cell r="P776" t="str">
            <v>Publico</v>
          </cell>
          <cell r="Q776">
            <v>1</v>
          </cell>
        </row>
        <row r="777">
          <cell r="A777">
            <v>403507</v>
          </cell>
          <cell r="B777">
            <v>600013901</v>
          </cell>
          <cell r="C777" t="str">
            <v>Escola Secundária da Ramada, Odivelas</v>
          </cell>
          <cell r="D777" t="str">
            <v>Lisboa e Vale do Tejo</v>
          </cell>
          <cell r="E777" t="str">
            <v>Lisboa</v>
          </cell>
          <cell r="F777" t="str">
            <v>Odivelas</v>
          </cell>
          <cell r="G777" t="str">
            <v>DL_21</v>
          </cell>
          <cell r="H777">
            <v>0</v>
          </cell>
          <cell r="I777" t="str">
            <v>Helena L.</v>
          </cell>
          <cell r="J777" t="str">
            <v>servicos@esramada.edu.gov.pt</v>
          </cell>
          <cell r="L777">
            <v>219328640</v>
          </cell>
          <cell r="M777" t="str">
            <v>ENA</v>
          </cell>
          <cell r="N777">
            <v>403507</v>
          </cell>
          <cell r="O777" t="str">
            <v>QZP7</v>
          </cell>
          <cell r="P777" t="str">
            <v>Publico</v>
          </cell>
          <cell r="Q777">
            <v>1</v>
          </cell>
        </row>
        <row r="778">
          <cell r="A778">
            <v>403751</v>
          </cell>
          <cell r="B778">
            <v>600023826</v>
          </cell>
          <cell r="C778" t="str">
            <v>Escola Secundária de Vila Verde</v>
          </cell>
          <cell r="D778" t="str">
            <v>Norte</v>
          </cell>
          <cell r="E778" t="str">
            <v>Braga</v>
          </cell>
          <cell r="F778" t="str">
            <v>Vila Verde</v>
          </cell>
          <cell r="G778">
            <v>0</v>
          </cell>
          <cell r="H778">
            <v>0</v>
          </cell>
          <cell r="I778" t="str">
            <v>Cristina A.</v>
          </cell>
          <cell r="J778" t="str">
            <v>servicos@esvv.edu.gov.pt</v>
          </cell>
          <cell r="K778">
            <v>253310170</v>
          </cell>
          <cell r="M778" t="str">
            <v>ENA</v>
          </cell>
          <cell r="N778">
            <v>403751</v>
          </cell>
          <cell r="O778" t="str">
            <v>QZP1</v>
          </cell>
          <cell r="P778" t="str">
            <v>Publico</v>
          </cell>
          <cell r="Q778">
            <v>1</v>
          </cell>
        </row>
        <row r="779">
          <cell r="A779">
            <v>403787</v>
          </cell>
          <cell r="B779">
            <v>600024768</v>
          </cell>
          <cell r="C779" t="str">
            <v>Escola Secundária de Barcelinhos, Barcelos</v>
          </cell>
          <cell r="D779" t="str">
            <v>Norte</v>
          </cell>
          <cell r="E779" t="str">
            <v>Braga</v>
          </cell>
          <cell r="F779" t="str">
            <v>Barcelos</v>
          </cell>
          <cell r="G779" t="str">
            <v>DL_21</v>
          </cell>
          <cell r="H779">
            <v>0</v>
          </cell>
          <cell r="I779" t="str">
            <v>Cristina A.</v>
          </cell>
          <cell r="J779" t="str">
            <v>servicos@barcelinhos.edu.gov.pt</v>
          </cell>
          <cell r="K779">
            <v>253839260</v>
          </cell>
          <cell r="M779" t="str">
            <v>ENA</v>
          </cell>
          <cell r="N779">
            <v>403787</v>
          </cell>
          <cell r="O779" t="str">
            <v>QZP1</v>
          </cell>
          <cell r="P779" t="str">
            <v>Publico</v>
          </cell>
          <cell r="Q779">
            <v>1</v>
          </cell>
        </row>
        <row r="780">
          <cell r="A780">
            <v>404007</v>
          </cell>
          <cell r="B780">
            <v>600034976</v>
          </cell>
          <cell r="C780" t="str">
            <v>Escola Profissional Agrícola Conde de São Bento, Santo Tirso</v>
          </cell>
          <cell r="D780" t="str">
            <v>Norte</v>
          </cell>
          <cell r="E780" t="str">
            <v>Porto</v>
          </cell>
          <cell r="F780" t="str">
            <v>Santo Tirso</v>
          </cell>
          <cell r="G780">
            <v>0</v>
          </cell>
          <cell r="H780">
            <v>0</v>
          </cell>
          <cell r="I780" t="str">
            <v>Helena L.</v>
          </cell>
          <cell r="J780" t="str">
            <v>servicos@epacsb.edu.gov.pt</v>
          </cell>
          <cell r="K780">
            <v>252808690</v>
          </cell>
          <cell r="M780" t="str">
            <v>ENA</v>
          </cell>
          <cell r="N780">
            <v>404007</v>
          </cell>
          <cell r="O780" t="str">
            <v>QZP1</v>
          </cell>
          <cell r="P780" t="str">
            <v>Publico</v>
          </cell>
          <cell r="Q780">
            <v>1</v>
          </cell>
        </row>
        <row r="781">
          <cell r="A781">
            <v>404019</v>
          </cell>
          <cell r="B781">
            <v>600035000</v>
          </cell>
          <cell r="C781" t="str">
            <v>Escola Profissional Agrícola D. Dinis - Paiã, Odivelas</v>
          </cell>
          <cell r="D781" t="str">
            <v>Lisboa e Vale do Tejo</v>
          </cell>
          <cell r="E781" t="str">
            <v>Lisboa</v>
          </cell>
          <cell r="F781" t="str">
            <v>Odivelas</v>
          </cell>
          <cell r="G781">
            <v>0</v>
          </cell>
          <cell r="H781">
            <v>0</v>
          </cell>
          <cell r="I781" t="str">
            <v>Helena L.</v>
          </cell>
          <cell r="J781" t="str">
            <v>servicos@epadd.edu.gov.pt</v>
          </cell>
          <cell r="K781">
            <v>214788840</v>
          </cell>
          <cell r="L781">
            <v>214788841</v>
          </cell>
          <cell r="M781" t="str">
            <v>ENA</v>
          </cell>
          <cell r="N781">
            <v>404019</v>
          </cell>
          <cell r="O781" t="str">
            <v>QZP7</v>
          </cell>
          <cell r="P781" t="str">
            <v>Publico</v>
          </cell>
          <cell r="Q781">
            <v>1</v>
          </cell>
        </row>
        <row r="782">
          <cell r="A782">
            <v>404020</v>
          </cell>
          <cell r="B782">
            <v>600031691</v>
          </cell>
          <cell r="C782" t="str">
            <v>Escola Profissional Agrícola Quinta da Lageosa, Aldeia do Souto, Covilhã</v>
          </cell>
          <cell r="D782" t="str">
            <v>Centro</v>
          </cell>
          <cell r="E782" t="str">
            <v>Castelo Branco</v>
          </cell>
          <cell r="F782" t="str">
            <v>Covilhã</v>
          </cell>
          <cell r="G782">
            <v>0</v>
          </cell>
          <cell r="H782">
            <v>0</v>
          </cell>
          <cell r="I782" t="str">
            <v>Helena L.</v>
          </cell>
          <cell r="J782" t="str">
            <v>servicos@epaql.edu.gov.pt</v>
          </cell>
          <cell r="K782">
            <v>275910200</v>
          </cell>
          <cell r="M782" t="str">
            <v>ENA</v>
          </cell>
          <cell r="N782">
            <v>404020</v>
          </cell>
          <cell r="O782" t="str">
            <v>QZP5</v>
          </cell>
          <cell r="P782" t="str">
            <v>Publico</v>
          </cell>
          <cell r="Q782">
            <v>1</v>
          </cell>
        </row>
        <row r="783">
          <cell r="A783">
            <v>404068</v>
          </cell>
          <cell r="B783">
            <v>600035042</v>
          </cell>
          <cell r="C783" t="str">
            <v>Escola Profissional de Desenvolvimento Rural do Rodo, Peso da Régua</v>
          </cell>
          <cell r="D783" t="str">
            <v>Norte</v>
          </cell>
          <cell r="E783" t="str">
            <v>Vila Real</v>
          </cell>
          <cell r="F783" t="str">
            <v>Peso da Régua</v>
          </cell>
          <cell r="G783">
            <v>0</v>
          </cell>
          <cell r="H783">
            <v>0</v>
          </cell>
          <cell r="I783" t="str">
            <v>Helena L.</v>
          </cell>
          <cell r="J783" t="str">
            <v>servicos@epregua.edu.gov.pt</v>
          </cell>
          <cell r="K783">
            <v>254320900</v>
          </cell>
          <cell r="L783">
            <v>254322130</v>
          </cell>
          <cell r="M783" t="str">
            <v>ENA</v>
          </cell>
          <cell r="N783">
            <v>404068</v>
          </cell>
          <cell r="O783" t="str">
            <v>QZP2</v>
          </cell>
          <cell r="P783" t="str">
            <v>Publico</v>
          </cell>
          <cell r="Q783">
            <v>1</v>
          </cell>
        </row>
        <row r="784">
          <cell r="A784">
            <v>404070</v>
          </cell>
          <cell r="B784">
            <v>600034984</v>
          </cell>
          <cell r="C784" t="str">
            <v>Escola Profissional Agrícola Eng. Silva Nunes, Molares, Celorico de Basto</v>
          </cell>
          <cell r="D784" t="str">
            <v>Norte</v>
          </cell>
          <cell r="E784" t="str">
            <v>Braga</v>
          </cell>
          <cell r="F784" t="str">
            <v>Celorico de Basto</v>
          </cell>
          <cell r="G784">
            <v>0</v>
          </cell>
          <cell r="H784">
            <v>0</v>
          </cell>
          <cell r="I784" t="str">
            <v>Helena L.</v>
          </cell>
          <cell r="J784" t="str">
            <v>servicos@epfermil.edu.gov.pt</v>
          </cell>
          <cell r="K784">
            <v>255361400</v>
          </cell>
          <cell r="L784">
            <v>255368102</v>
          </cell>
          <cell r="M784" t="str">
            <v>ENA</v>
          </cell>
          <cell r="N784">
            <v>404070</v>
          </cell>
          <cell r="O784" t="str">
            <v>QZP1</v>
          </cell>
          <cell r="P784" t="str">
            <v>Publico</v>
          </cell>
          <cell r="Q784">
            <v>1</v>
          </cell>
        </row>
        <row r="785">
          <cell r="A785">
            <v>404172</v>
          </cell>
          <cell r="B785">
            <v>600003108</v>
          </cell>
          <cell r="C785" t="str">
            <v>Escola Artística António Arroio, Lisboa</v>
          </cell>
          <cell r="D785" t="str">
            <v>Lisboa e Vale do Tejo</v>
          </cell>
          <cell r="E785" t="str">
            <v>Lisboa</v>
          </cell>
          <cell r="F785" t="str">
            <v>Lisboa</v>
          </cell>
          <cell r="G785" t="str">
            <v>DL_21</v>
          </cell>
          <cell r="H785">
            <v>0</v>
          </cell>
          <cell r="I785" t="str">
            <v>Helena L.</v>
          </cell>
          <cell r="J785" t="str">
            <v>servicos@esaarroio.edu.gov.pt</v>
          </cell>
          <cell r="K785">
            <v>218160330</v>
          </cell>
          <cell r="L785">
            <v>218160336</v>
          </cell>
          <cell r="M785" t="str">
            <v>ENA</v>
          </cell>
          <cell r="N785">
            <v>404172</v>
          </cell>
          <cell r="O785" t="str">
            <v>QZP7</v>
          </cell>
          <cell r="P785" t="str">
            <v>Publico</v>
          </cell>
          <cell r="Q785">
            <v>1</v>
          </cell>
        </row>
        <row r="786">
          <cell r="A786">
            <v>404184</v>
          </cell>
          <cell r="B786">
            <v>600015190</v>
          </cell>
          <cell r="C786" t="str">
            <v>Escola Artística Soares dos Reis, Porto</v>
          </cell>
          <cell r="D786" t="str">
            <v>Norte</v>
          </cell>
          <cell r="E786" t="str">
            <v>Porto</v>
          </cell>
          <cell r="F786" t="str">
            <v>Porto</v>
          </cell>
          <cell r="G786">
            <v>0</v>
          </cell>
          <cell r="H786">
            <v>0</v>
          </cell>
          <cell r="I786" t="str">
            <v>Dina</v>
          </cell>
          <cell r="J786" t="str">
            <v>servicos@easr.edu.gov.pt</v>
          </cell>
          <cell r="K786">
            <v>225371010</v>
          </cell>
          <cell r="L786">
            <v>225105249</v>
          </cell>
          <cell r="M786" t="str">
            <v>ENA</v>
          </cell>
          <cell r="N786">
            <v>404184</v>
          </cell>
          <cell r="O786" t="str">
            <v>QZP1</v>
          </cell>
          <cell r="P786" t="str">
            <v>Publico</v>
          </cell>
          <cell r="Q786">
            <v>1</v>
          </cell>
        </row>
        <row r="787">
          <cell r="A787">
            <v>404196</v>
          </cell>
          <cell r="B787">
            <v>600023788</v>
          </cell>
          <cell r="C787" t="str">
            <v>Escola Artística do Conservatório de Música Calouste Gulbenkian, Aveiro</v>
          </cell>
          <cell r="D787" t="str">
            <v>Centro</v>
          </cell>
          <cell r="E787" t="str">
            <v>Aveiro</v>
          </cell>
          <cell r="F787" t="str">
            <v>Aveiro</v>
          </cell>
          <cell r="G787" t="str">
            <v>DL_21</v>
          </cell>
          <cell r="H787">
            <v>0</v>
          </cell>
          <cell r="I787" t="str">
            <v>Cristina A.</v>
          </cell>
          <cell r="J787" t="str">
            <v>servicos@eaccga.edu.gov.pt</v>
          </cell>
          <cell r="K787">
            <v>234378770</v>
          </cell>
          <cell r="M787" t="str">
            <v>ENA</v>
          </cell>
          <cell r="N787">
            <v>404196</v>
          </cell>
          <cell r="O787" t="str">
            <v>QZP3</v>
          </cell>
          <cell r="P787" t="str">
            <v>Publico</v>
          </cell>
          <cell r="Q787">
            <v>1</v>
          </cell>
        </row>
        <row r="788">
          <cell r="A788">
            <v>404202</v>
          </cell>
          <cell r="B788">
            <v>600021793</v>
          </cell>
          <cell r="C788" t="str">
            <v>Escola Artística do Conservatório de Música de Coimbra</v>
          </cell>
          <cell r="D788" t="str">
            <v>Centro</v>
          </cell>
          <cell r="E788" t="str">
            <v>Coimbra</v>
          </cell>
          <cell r="F788" t="str">
            <v>Coimbra</v>
          </cell>
          <cell r="G788" t="str">
            <v>DL_21</v>
          </cell>
          <cell r="H788">
            <v>0</v>
          </cell>
          <cell r="I788" t="str">
            <v>A.Paula Cristina</v>
          </cell>
          <cell r="J788" t="str">
            <v>servicos@eacmc.edu.gov.pt</v>
          </cell>
          <cell r="K788">
            <v>239701680</v>
          </cell>
          <cell r="L788">
            <v>239701678</v>
          </cell>
          <cell r="M788" t="str">
            <v>ENA</v>
          </cell>
          <cell r="N788">
            <v>404202</v>
          </cell>
          <cell r="O788" t="str">
            <v>QZP4</v>
          </cell>
          <cell r="P788" t="str">
            <v>Publico</v>
          </cell>
          <cell r="Q788">
            <v>1</v>
          </cell>
        </row>
        <row r="789">
          <cell r="A789">
            <v>404214</v>
          </cell>
          <cell r="B789">
            <v>600023451</v>
          </cell>
          <cell r="C789" t="str">
            <v>Escola Artística do Conservatório de Música do Porto</v>
          </cell>
          <cell r="D789" t="str">
            <v>Norte</v>
          </cell>
          <cell r="E789" t="str">
            <v>Porto</v>
          </cell>
          <cell r="F789" t="str">
            <v>Porto</v>
          </cell>
          <cell r="G789">
            <v>0</v>
          </cell>
          <cell r="H789">
            <v>0</v>
          </cell>
          <cell r="I789" t="str">
            <v>Dina</v>
          </cell>
          <cell r="J789" t="str">
            <v>servicos@cv-musica-porto.edu.gov.pt</v>
          </cell>
          <cell r="K789">
            <v>222073250</v>
          </cell>
          <cell r="L789">
            <v>222073256</v>
          </cell>
          <cell r="M789" t="str">
            <v>ENA</v>
          </cell>
          <cell r="N789">
            <v>404214</v>
          </cell>
          <cell r="O789" t="str">
            <v>QZP1</v>
          </cell>
          <cell r="P789" t="str">
            <v>Publico</v>
          </cell>
          <cell r="Q789">
            <v>1</v>
          </cell>
        </row>
        <row r="790">
          <cell r="A790">
            <v>404226</v>
          </cell>
          <cell r="B790">
            <v>501510176</v>
          </cell>
          <cell r="C790" t="str">
            <v>Escola Artística do Instituto Gregoriano de Lisboa</v>
          </cell>
          <cell r="D790" t="str">
            <v>Lisboa e Vale do Tejo</v>
          </cell>
          <cell r="E790" t="str">
            <v>Lisboa</v>
          </cell>
          <cell r="F790" t="str">
            <v>Lisboa</v>
          </cell>
          <cell r="G790" t="str">
            <v>DL_21</v>
          </cell>
          <cell r="H790">
            <v>0</v>
          </cell>
          <cell r="I790" t="str">
            <v>Helena L.</v>
          </cell>
          <cell r="J790" t="str">
            <v>servicos@institutogregoriano.edu.gov.pt</v>
          </cell>
          <cell r="K790">
            <v>217933737</v>
          </cell>
          <cell r="M790" t="str">
            <v>ENA</v>
          </cell>
          <cell r="N790">
            <v>404226</v>
          </cell>
          <cell r="O790" t="str">
            <v>QZP7</v>
          </cell>
          <cell r="P790" t="str">
            <v>Publico</v>
          </cell>
          <cell r="Q790">
            <v>1</v>
          </cell>
        </row>
        <row r="791">
          <cell r="A791">
            <v>404238</v>
          </cell>
          <cell r="B791">
            <v>600019101</v>
          </cell>
          <cell r="C791" t="str">
            <v>Escola Artística de Dança do Conservatório Nacional, Lisboa</v>
          </cell>
          <cell r="D791" t="str">
            <v>Lisboa e Vale do Tejo</v>
          </cell>
          <cell r="E791" t="str">
            <v>Lisboa</v>
          </cell>
          <cell r="F791" t="str">
            <v>Lisboa</v>
          </cell>
          <cell r="G791" t="str">
            <v>DL_21</v>
          </cell>
          <cell r="H791">
            <v>0</v>
          </cell>
          <cell r="I791" t="str">
            <v>Helena L.</v>
          </cell>
          <cell r="J791" t="str">
            <v>servicos@eadcn.edu.gov.pt</v>
          </cell>
          <cell r="K791">
            <v>213408030</v>
          </cell>
          <cell r="L791">
            <v>213408034</v>
          </cell>
          <cell r="M791" t="str">
            <v>ENA</v>
          </cell>
          <cell r="N791">
            <v>404238</v>
          </cell>
          <cell r="O791" t="str">
            <v>QZP7</v>
          </cell>
          <cell r="P791" t="str">
            <v>Publico</v>
          </cell>
          <cell r="Q791">
            <v>1</v>
          </cell>
        </row>
        <row r="792">
          <cell r="A792">
            <v>404240</v>
          </cell>
          <cell r="B792">
            <v>600019896</v>
          </cell>
          <cell r="C792" t="str">
            <v>Escola Artística de Música do Conservatório Nacional, Lisboa</v>
          </cell>
          <cell r="D792" t="str">
            <v>Lisboa e Vale do Tejo</v>
          </cell>
          <cell r="E792" t="str">
            <v>Lisboa</v>
          </cell>
          <cell r="F792" t="str">
            <v>Lisboa</v>
          </cell>
          <cell r="G792" t="str">
            <v>DL_21</v>
          </cell>
          <cell r="H792">
            <v>0</v>
          </cell>
          <cell r="I792" t="str">
            <v>Helena L.</v>
          </cell>
          <cell r="J792" t="str">
            <v>servicos@eacnacional.edu.gov.pt</v>
          </cell>
          <cell r="K792">
            <v>213425922</v>
          </cell>
          <cell r="L792">
            <v>213432566</v>
          </cell>
          <cell r="M792" t="str">
            <v>ENA</v>
          </cell>
          <cell r="N792">
            <v>404240</v>
          </cell>
          <cell r="O792" t="str">
            <v>QZP7</v>
          </cell>
          <cell r="P792" t="str">
            <v>Publico</v>
          </cell>
          <cell r="Q792">
            <v>1</v>
          </cell>
        </row>
        <row r="793">
          <cell r="A793">
            <v>404251</v>
          </cell>
          <cell r="B793">
            <v>600041247</v>
          </cell>
          <cell r="C793" t="str">
            <v>Escola Artística do Conservatório de Música Calouste Gulbenkian, Braga</v>
          </cell>
          <cell r="D793" t="str">
            <v>Norte</v>
          </cell>
          <cell r="E793" t="str">
            <v>Braga</v>
          </cell>
          <cell r="F793" t="str">
            <v>Braga</v>
          </cell>
          <cell r="G793">
            <v>0</v>
          </cell>
          <cell r="H793">
            <v>0</v>
          </cell>
          <cell r="I793" t="str">
            <v>Cristina A.</v>
          </cell>
          <cell r="J793" t="str">
            <v>servicos@cmgulbenkian.edu.gov.pt</v>
          </cell>
          <cell r="K793">
            <v>253600540</v>
          </cell>
          <cell r="M793" t="str">
            <v>ENA</v>
          </cell>
          <cell r="N793">
            <v>404251</v>
          </cell>
          <cell r="O793" t="str">
            <v>QZP1</v>
          </cell>
          <cell r="P793" t="str">
            <v>Publico</v>
          </cell>
          <cell r="Q793">
            <v>1</v>
          </cell>
        </row>
        <row r="794">
          <cell r="A794">
            <v>404263</v>
          </cell>
          <cell r="B794">
            <v>600068072</v>
          </cell>
          <cell r="C794" t="str">
            <v>Escola Profissional de Agricultura e Desenvolvimento Rural de Carvalhais, Mirandela</v>
          </cell>
          <cell r="D794" t="str">
            <v>Norte</v>
          </cell>
          <cell r="E794" t="str">
            <v>Bragança</v>
          </cell>
          <cell r="F794" t="str">
            <v>Mirandela</v>
          </cell>
          <cell r="G794">
            <v>0</v>
          </cell>
          <cell r="H794">
            <v>0</v>
          </cell>
          <cell r="I794" t="str">
            <v>Helena L.</v>
          </cell>
          <cell r="J794" t="str">
            <v>servicos@epa.edu.gov.pt</v>
          </cell>
          <cell r="K794">
            <v>278201010</v>
          </cell>
          <cell r="M794" t="str">
            <v>ENA</v>
          </cell>
          <cell r="N794">
            <v>404263</v>
          </cell>
          <cell r="O794" t="str">
            <v>QZP2</v>
          </cell>
          <cell r="P794" t="str">
            <v>Publico</v>
          </cell>
          <cell r="Q794">
            <v>1</v>
          </cell>
        </row>
        <row r="795">
          <cell r="A795">
            <v>404275</v>
          </cell>
          <cell r="B795">
            <v>600068064</v>
          </cell>
          <cell r="C795" t="str">
            <v>Escola Profissional de Agricultura e Desenvolvimento Rural de Marco de Canaveses</v>
          </cell>
          <cell r="D795" t="str">
            <v>Norte</v>
          </cell>
          <cell r="E795" t="str">
            <v>Porto</v>
          </cell>
          <cell r="F795" t="str">
            <v>Marco de Canaveses</v>
          </cell>
          <cell r="G795">
            <v>0</v>
          </cell>
          <cell r="H795">
            <v>0</v>
          </cell>
          <cell r="I795" t="str">
            <v>Helena L.</v>
          </cell>
          <cell r="J795" t="str">
            <v>servicos@epamac.edu.gov.pt</v>
          </cell>
          <cell r="K795">
            <v>255534049</v>
          </cell>
          <cell r="M795" t="str">
            <v>ENA</v>
          </cell>
          <cell r="N795">
            <v>404275</v>
          </cell>
          <cell r="O795" t="str">
            <v>QZP1</v>
          </cell>
          <cell r="P795" t="str">
            <v>Publico</v>
          </cell>
          <cell r="Q795">
            <v>1</v>
          </cell>
        </row>
        <row r="796">
          <cell r="A796">
            <v>404287</v>
          </cell>
          <cell r="B796">
            <v>600067971</v>
          </cell>
          <cell r="C796" t="str">
            <v>Escola Profissional de Agricultura e Desenvolvimento Rural de Ponte de Lima</v>
          </cell>
          <cell r="D796" t="str">
            <v>Norte</v>
          </cell>
          <cell r="E796" t="str">
            <v>Viana do Castelo</v>
          </cell>
          <cell r="F796" t="str">
            <v>Ponte de Lima</v>
          </cell>
          <cell r="G796">
            <v>0</v>
          </cell>
          <cell r="H796">
            <v>0</v>
          </cell>
          <cell r="I796" t="str">
            <v>Helena L.</v>
          </cell>
          <cell r="J796" t="str">
            <v>servicos@epagriculturapl.edu.gov.pt</v>
          </cell>
          <cell r="K796">
            <v>258741404</v>
          </cell>
          <cell r="M796" t="str">
            <v>ENA</v>
          </cell>
          <cell r="N796">
            <v>404287</v>
          </cell>
          <cell r="O796" t="str">
            <v>QZP1</v>
          </cell>
          <cell r="P796" t="str">
            <v>Publico</v>
          </cell>
          <cell r="Q796">
            <v>1</v>
          </cell>
        </row>
        <row r="797">
          <cell r="A797">
            <v>404299</v>
          </cell>
          <cell r="B797">
            <v>600067998</v>
          </cell>
          <cell r="C797" t="str">
            <v>Escola Profissional de Agricultura e Desenvolvimento Rural de Vagos</v>
          </cell>
          <cell r="D797" t="str">
            <v>Centro</v>
          </cell>
          <cell r="E797" t="str">
            <v>Aveiro</v>
          </cell>
          <cell r="F797" t="str">
            <v>Vagos</v>
          </cell>
          <cell r="G797">
            <v>0</v>
          </cell>
          <cell r="H797">
            <v>0</v>
          </cell>
          <cell r="I797" t="str">
            <v>Helena L.</v>
          </cell>
          <cell r="J797" t="str">
            <v>servicos@epadrv.edu.gov.pt</v>
          </cell>
          <cell r="K797">
            <v>234799830</v>
          </cell>
          <cell r="M797" t="str">
            <v>ENA</v>
          </cell>
          <cell r="N797">
            <v>404299</v>
          </cell>
          <cell r="O797" t="str">
            <v>QZP3</v>
          </cell>
          <cell r="P797" t="str">
            <v>Publico</v>
          </cell>
          <cell r="Q797">
            <v>1</v>
          </cell>
        </row>
        <row r="798">
          <cell r="A798">
            <v>404317</v>
          </cell>
          <cell r="B798">
            <v>600067963</v>
          </cell>
          <cell r="C798" t="str">
            <v>Escola Profissional de Agricultura e Desenvolvimento Rural de Cister, Alcobaça</v>
          </cell>
          <cell r="D798" t="str">
            <v>Lisboa e Vale do Tejo</v>
          </cell>
          <cell r="E798" t="str">
            <v>Leiria</v>
          </cell>
          <cell r="F798" t="str">
            <v>Alcobaça</v>
          </cell>
          <cell r="G798">
            <v>0</v>
          </cell>
          <cell r="H798">
            <v>0</v>
          </cell>
          <cell r="I798" t="str">
            <v>Helena L.</v>
          </cell>
          <cell r="J798" t="str">
            <v>servicos@epadrc.edu.gov.pt</v>
          </cell>
          <cell r="K798">
            <v>262596844</v>
          </cell>
          <cell r="M798" t="str">
            <v>ENA</v>
          </cell>
          <cell r="N798">
            <v>404317</v>
          </cell>
          <cell r="O798" t="str">
            <v>QZP6</v>
          </cell>
          <cell r="P798" t="str">
            <v>Publico</v>
          </cell>
          <cell r="Q798">
            <v>1</v>
          </cell>
        </row>
        <row r="799">
          <cell r="A799">
            <v>404329</v>
          </cell>
          <cell r="B799">
            <v>600068021</v>
          </cell>
          <cell r="C799" t="str">
            <v>Escola Profissional de Desenvolvimento Rural de Abrantes, Mouriscas, Abrantes</v>
          </cell>
          <cell r="D799" t="str">
            <v>Lisboa e Vale do Tejo</v>
          </cell>
          <cell r="E799" t="str">
            <v>Santarém</v>
          </cell>
          <cell r="F799" t="str">
            <v>Abrantes</v>
          </cell>
          <cell r="G799">
            <v>0</v>
          </cell>
          <cell r="H799">
            <v>0</v>
          </cell>
          <cell r="I799" t="str">
            <v>Helena L.</v>
          </cell>
          <cell r="J799" t="str">
            <v>servicos@epdra.edu.gov.pt</v>
          </cell>
          <cell r="K799">
            <v>241870020</v>
          </cell>
          <cell r="L799">
            <v>241870010</v>
          </cell>
          <cell r="M799" t="str">
            <v>ENA</v>
          </cell>
          <cell r="N799">
            <v>404329</v>
          </cell>
          <cell r="O799" t="str">
            <v>QZP6</v>
          </cell>
          <cell r="P799" t="str">
            <v>Publico</v>
          </cell>
          <cell r="Q799">
            <v>1</v>
          </cell>
        </row>
        <row r="800">
          <cell r="A800">
            <v>404330</v>
          </cell>
          <cell r="B800">
            <v>600067912</v>
          </cell>
          <cell r="C800" t="str">
            <v>Escola Profissional de Desenvolvimento Rural de Serpa</v>
          </cell>
          <cell r="D800" t="str">
            <v>Alentejo</v>
          </cell>
          <cell r="E800" t="str">
            <v>Beja</v>
          </cell>
          <cell r="F800" t="str">
            <v>Serpa</v>
          </cell>
          <cell r="G800">
            <v>0</v>
          </cell>
          <cell r="H800">
            <v>0</v>
          </cell>
          <cell r="I800" t="str">
            <v>Helena L.</v>
          </cell>
          <cell r="J800" t="str">
            <v>servicos@epdrs.edu.gov.pt</v>
          </cell>
          <cell r="K800">
            <v>284540440</v>
          </cell>
          <cell r="M800" t="str">
            <v>ENA</v>
          </cell>
          <cell r="N800">
            <v>404330</v>
          </cell>
          <cell r="O800" t="str">
            <v>QZP9</v>
          </cell>
          <cell r="P800" t="str">
            <v>Publico</v>
          </cell>
          <cell r="Q800">
            <v>1</v>
          </cell>
        </row>
        <row r="801">
          <cell r="A801">
            <v>404342</v>
          </cell>
          <cell r="B801">
            <v>600067920</v>
          </cell>
          <cell r="C801" t="str">
            <v>Escola Profissional de Desenvolvimento Rural de Grândola</v>
          </cell>
          <cell r="D801" t="str">
            <v>Alentejo</v>
          </cell>
          <cell r="E801" t="str">
            <v>Setúbal</v>
          </cell>
          <cell r="F801" t="str">
            <v>Grândola</v>
          </cell>
          <cell r="G801">
            <v>0</v>
          </cell>
          <cell r="H801">
            <v>0</v>
          </cell>
          <cell r="I801" t="str">
            <v>Helena L.</v>
          </cell>
          <cell r="J801" t="str">
            <v>servicos@epdrgrandola.edu.gov.pt</v>
          </cell>
          <cell r="K801">
            <v>269456416</v>
          </cell>
          <cell r="L801">
            <v>269441222</v>
          </cell>
          <cell r="M801" t="str">
            <v>ENA</v>
          </cell>
          <cell r="N801">
            <v>404342</v>
          </cell>
          <cell r="O801" t="str">
            <v>QZP9</v>
          </cell>
          <cell r="P801" t="str">
            <v>Publico</v>
          </cell>
          <cell r="Q801">
            <v>1</v>
          </cell>
        </row>
        <row r="802">
          <cell r="A802">
            <v>404354</v>
          </cell>
          <cell r="B802">
            <v>600069184</v>
          </cell>
          <cell r="C802" t="str">
            <v>Escola Profissional de Ciências Geográficas, Lisboa</v>
          </cell>
          <cell r="D802" t="str">
            <v>Lisboa e Vale do Tejo</v>
          </cell>
          <cell r="E802" t="str">
            <v>Lisboa</v>
          </cell>
          <cell r="F802" t="str">
            <v>Lisboa</v>
          </cell>
          <cell r="G802" t="str">
            <v>DL_21</v>
          </cell>
          <cell r="H802">
            <v>0</v>
          </cell>
          <cell r="I802" t="str">
            <v>Helena L.</v>
          </cell>
          <cell r="J802" t="str">
            <v>servicos@epcg.edu.gov.pt</v>
          </cell>
          <cell r="K802">
            <v>213819644</v>
          </cell>
          <cell r="L802">
            <v>213881729</v>
          </cell>
          <cell r="M802" t="str">
            <v>ENA</v>
          </cell>
          <cell r="N802">
            <v>404354</v>
          </cell>
          <cell r="O802" t="str">
            <v>QZP7</v>
          </cell>
          <cell r="P802" t="str">
            <v>Publico</v>
          </cell>
          <cell r="Q802">
            <v>1</v>
          </cell>
        </row>
        <row r="803">
          <cell r="A803">
            <v>404366</v>
          </cell>
          <cell r="B803">
            <v>600069583</v>
          </cell>
          <cell r="C803" t="str">
            <v>Escola Profissional de Arqueologia do Freixo, Marco de Canaveses</v>
          </cell>
          <cell r="D803" t="str">
            <v>Norte</v>
          </cell>
          <cell r="E803" t="str">
            <v>Porto</v>
          </cell>
          <cell r="F803" t="str">
            <v>Marco de Canaveses</v>
          </cell>
          <cell r="G803" t="str">
            <v>DL_21</v>
          </cell>
          <cell r="H803">
            <v>0</v>
          </cell>
          <cell r="I803" t="str">
            <v>Helena L.</v>
          </cell>
          <cell r="J803" t="str">
            <v>servicos@eparq-freixo.edu.gov.pt</v>
          </cell>
          <cell r="K803">
            <v>255531293</v>
          </cell>
          <cell r="M803" t="str">
            <v>ENA</v>
          </cell>
          <cell r="N803">
            <v>404366</v>
          </cell>
          <cell r="O803" t="str">
            <v>QZP1</v>
          </cell>
          <cell r="P803" t="str">
            <v>Publico</v>
          </cell>
          <cell r="Q803">
            <v>1</v>
          </cell>
        </row>
        <row r="804">
          <cell r="A804">
            <v>404378</v>
          </cell>
          <cell r="B804">
            <v>600070271</v>
          </cell>
          <cell r="C804" t="str">
            <v>Escola Profissional Infante D. Henrique</v>
          </cell>
          <cell r="D804" t="str">
            <v>Norte</v>
          </cell>
          <cell r="E804" t="str">
            <v>Porto</v>
          </cell>
          <cell r="F804" t="str">
            <v>Porto</v>
          </cell>
          <cell r="G804">
            <v>0</v>
          </cell>
          <cell r="H804">
            <v>0</v>
          </cell>
          <cell r="I804" t="str">
            <v>Helena L.</v>
          </cell>
          <cell r="J804" t="str">
            <v>servicos@epdhenrique.edu.gov.pt</v>
          </cell>
          <cell r="K804">
            <v>228304887</v>
          </cell>
          <cell r="M804" t="str">
            <v>ENA</v>
          </cell>
          <cell r="N804">
            <v>404378</v>
          </cell>
          <cell r="O804" t="str">
            <v>QZP1</v>
          </cell>
          <cell r="P804" t="str">
            <v>Publico</v>
          </cell>
          <cell r="Q804">
            <v>1</v>
          </cell>
        </row>
        <row r="805">
          <cell r="A805">
            <v>404391</v>
          </cell>
          <cell r="B805">
            <v>600070638</v>
          </cell>
          <cell r="C805" t="str">
            <v>Escola Profissional de Desenvolvimento Rural de Alter do Chão</v>
          </cell>
          <cell r="D805" t="str">
            <v>Alentejo</v>
          </cell>
          <cell r="E805" t="str">
            <v>Portalegre</v>
          </cell>
          <cell r="F805" t="str">
            <v>Alter do Chão</v>
          </cell>
          <cell r="G805">
            <v>0</v>
          </cell>
          <cell r="H805">
            <v>0</v>
          </cell>
          <cell r="I805" t="str">
            <v>Helena L.</v>
          </cell>
          <cell r="J805" t="str">
            <v>servicos@epdrac.edu.gov.pt</v>
          </cell>
          <cell r="K805">
            <v>245612505</v>
          </cell>
          <cell r="M805" t="str">
            <v>ENA</v>
          </cell>
          <cell r="N805">
            <v>404391</v>
          </cell>
          <cell r="O805" t="str">
            <v>QZP8</v>
          </cell>
          <cell r="P805" t="str">
            <v>Publico</v>
          </cell>
          <cell r="Q805">
            <v>1</v>
          </cell>
        </row>
        <row r="806">
          <cell r="A806">
            <v>404408</v>
          </cell>
          <cell r="B806">
            <v>600072940</v>
          </cell>
          <cell r="C806" t="str">
            <v>Escola Secundária Rainha Dona Amélia, Lisboa</v>
          </cell>
          <cell r="D806" t="str">
            <v>Lisboa e Vale do Tejo</v>
          </cell>
          <cell r="E806" t="str">
            <v>Lisboa</v>
          </cell>
          <cell r="F806" t="str">
            <v>Lisboa</v>
          </cell>
          <cell r="G806" t="str">
            <v>DL_21</v>
          </cell>
          <cell r="H806">
            <v>0</v>
          </cell>
          <cell r="I806" t="str">
            <v>Helena L.</v>
          </cell>
          <cell r="J806" t="str">
            <v>servicos@esrda.edu.gov.pt</v>
          </cell>
          <cell r="K806">
            <v>213616060</v>
          </cell>
          <cell r="M806" t="str">
            <v>ENA</v>
          </cell>
          <cell r="N806">
            <v>404408</v>
          </cell>
          <cell r="O806" t="str">
            <v>QZP7</v>
          </cell>
          <cell r="P806" t="str">
            <v>Publico</v>
          </cell>
          <cell r="Q806">
            <v>1</v>
          </cell>
        </row>
        <row r="807">
          <cell r="A807">
            <v>404652</v>
          </cell>
          <cell r="B807">
            <v>600083896</v>
          </cell>
          <cell r="C807" t="str">
            <v>Escola Secundária Pedro Nunes, Lisboa</v>
          </cell>
          <cell r="D807" t="str">
            <v>Lisboa e Vale do Tejo</v>
          </cell>
          <cell r="E807" t="str">
            <v>Lisboa</v>
          </cell>
          <cell r="F807" t="str">
            <v>Lisboa</v>
          </cell>
          <cell r="G807" t="str">
            <v>DL_21</v>
          </cell>
          <cell r="H807">
            <v>0</v>
          </cell>
          <cell r="I807" t="str">
            <v>Helena L.</v>
          </cell>
          <cell r="J807" t="str">
            <v>servicos@espn.edu.gov.pt</v>
          </cell>
          <cell r="K807">
            <v>213940090</v>
          </cell>
          <cell r="L807">
            <v>213940091</v>
          </cell>
          <cell r="M807" t="str">
            <v>ENA</v>
          </cell>
          <cell r="N807">
            <v>404652</v>
          </cell>
          <cell r="O807" t="str">
            <v>QZP7</v>
          </cell>
          <cell r="P807" t="str">
            <v>Publico</v>
          </cell>
          <cell r="Q807">
            <v>1</v>
          </cell>
        </row>
        <row r="808">
          <cell r="A808">
            <v>404676</v>
          </cell>
          <cell r="B808">
            <v>600059138</v>
          </cell>
          <cell r="C808" t="str">
            <v>Escola Secundária Quinta das Palmeiras, Covilhã</v>
          </cell>
          <cell r="D808" t="str">
            <v>Centro</v>
          </cell>
          <cell r="E808" t="str">
            <v>Castelo Branco</v>
          </cell>
          <cell r="F808" t="str">
            <v>Covilhã</v>
          </cell>
          <cell r="G808" t="str">
            <v>DL_21</v>
          </cell>
          <cell r="H808">
            <v>0</v>
          </cell>
          <cell r="I808" t="str">
            <v>A.Paula Cristina</v>
          </cell>
          <cell r="J808" t="str">
            <v>servicos@quintadaspalmeiras.edu.gov.pt</v>
          </cell>
          <cell r="K808">
            <v>275320580</v>
          </cell>
          <cell r="M808" t="str">
            <v>ENA</v>
          </cell>
          <cell r="N808">
            <v>404676</v>
          </cell>
          <cell r="O808" t="str">
            <v>QZP5</v>
          </cell>
          <cell r="P808" t="str">
            <v>Publico</v>
          </cell>
          <cell r="Q808">
            <v>1</v>
          </cell>
        </row>
        <row r="809">
          <cell r="A809">
            <v>806370</v>
          </cell>
          <cell r="B809">
            <v>600087255</v>
          </cell>
          <cell r="C809" t="str">
            <v>Conservatório de Música de Loulé - Francisco Rosado</v>
          </cell>
          <cell r="D809" t="str">
            <v>Algarve</v>
          </cell>
          <cell r="E809" t="str">
            <v>Faro</v>
          </cell>
          <cell r="F809" t="str">
            <v>Loulé</v>
          </cell>
          <cell r="G809">
            <v>0</v>
          </cell>
          <cell r="H809">
            <v>0</v>
          </cell>
          <cell r="I809" t="str">
            <v>Elsa</v>
          </cell>
          <cell r="J809" t="str">
            <v>servicos@cml-fr.edu.gov.pt</v>
          </cell>
          <cell r="K809">
            <v>289245656</v>
          </cell>
          <cell r="M809" t="str">
            <v>ENA</v>
          </cell>
          <cell r="N809">
            <v>806370</v>
          </cell>
          <cell r="O809" t="str">
            <v>QZP10</v>
          </cell>
          <cell r="P809" t="str">
            <v>Publico</v>
          </cell>
          <cell r="Q809">
            <v>1</v>
          </cell>
        </row>
        <row r="810">
          <cell r="A810">
            <v>152183</v>
          </cell>
          <cell r="B810">
            <v>600085694</v>
          </cell>
          <cell r="C810" t="str">
            <v>Agrupamento de Escolas Carolina Michaëlis, Porto</v>
          </cell>
          <cell r="D810" t="str">
            <v>Norte</v>
          </cell>
          <cell r="E810" t="str">
            <v>Porto</v>
          </cell>
          <cell r="F810" t="str">
            <v>Porto</v>
          </cell>
          <cell r="G810">
            <v>0</v>
          </cell>
          <cell r="H810">
            <v>0</v>
          </cell>
          <cell r="I810" t="str">
            <v>Dina</v>
          </cell>
          <cell r="J810" t="str">
            <v>servicos@aecmichaelis.edu.gov.pt</v>
          </cell>
          <cell r="K810">
            <v>226051110</v>
          </cell>
          <cell r="L810">
            <v>925969360</v>
          </cell>
          <cell r="M810" t="str">
            <v>AE</v>
          </cell>
          <cell r="N810">
            <v>401134</v>
          </cell>
          <cell r="O810" t="str">
            <v>QZP1</v>
          </cell>
          <cell r="P810" t="str">
            <v>Publico</v>
          </cell>
          <cell r="Q810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CB288-664C-4E29-A133-A20DAB5E6F48}">
  <sheetPr>
    <pageSetUpPr fitToPage="1"/>
  </sheetPr>
  <dimension ref="A1:IE509"/>
  <sheetViews>
    <sheetView showGridLines="0" tabSelected="1" showWhiteSpace="0" topLeftCell="A225" zoomScaleNormal="100" zoomScaleSheetLayoutView="100" zoomScalePageLayoutView="90" workbookViewId="0">
      <selection activeCell="AN113" sqref="AN113"/>
    </sheetView>
  </sheetViews>
  <sheetFormatPr defaultColWidth="9.109375" defaultRowHeight="0" customHeight="1" zeroHeight="1" x14ac:dyDescent="0.25"/>
  <cols>
    <col min="1" max="1" width="4.6640625" customWidth="1"/>
    <col min="2" max="5" width="2.5546875" customWidth="1"/>
    <col min="6" max="6" width="7.6640625" customWidth="1"/>
    <col min="7" max="7" width="15.5546875" customWidth="1"/>
    <col min="8" max="8" width="3.44140625" bestFit="1" customWidth="1"/>
    <col min="9" max="13" width="2.5546875" customWidth="1"/>
    <col min="14" max="14" width="3.33203125" bestFit="1" customWidth="1"/>
    <col min="15" max="15" width="3.5546875" bestFit="1" customWidth="1"/>
    <col min="16" max="16" width="3.33203125" bestFit="1" customWidth="1"/>
    <col min="17" max="19" width="3.44140625" bestFit="1" customWidth="1"/>
    <col min="20" max="20" width="2.5546875" customWidth="1"/>
    <col min="21" max="21" width="2.109375" customWidth="1"/>
    <col min="22" max="22" width="4.5546875" customWidth="1"/>
    <col min="23" max="23" width="3.88671875" customWidth="1"/>
    <col min="24" max="24" width="1.5546875" customWidth="1"/>
    <col min="25" max="25" width="3.88671875" customWidth="1"/>
    <col min="26" max="26" width="11.33203125" bestFit="1" customWidth="1"/>
    <col min="27" max="27" width="3.33203125" bestFit="1" customWidth="1"/>
    <col min="28" max="28" width="7.33203125" bestFit="1" customWidth="1"/>
    <col min="29" max="29" width="4.44140625" customWidth="1"/>
    <col min="30" max="30" width="8.33203125" customWidth="1"/>
    <col min="31" max="31" width="3.5546875" bestFit="1" customWidth="1"/>
    <col min="32" max="32" width="7.33203125" bestFit="1" customWidth="1"/>
    <col min="33" max="33" width="3.33203125" bestFit="1" customWidth="1"/>
    <col min="34" max="34" width="10.44140625" bestFit="1" customWidth="1"/>
    <col min="35" max="35" width="2.33203125" customWidth="1"/>
    <col min="36" max="37" width="11.5546875" bestFit="1" customWidth="1"/>
    <col min="38" max="38" width="0" hidden="1" customWidth="1"/>
  </cols>
  <sheetData>
    <row r="1" spans="1:37" ht="12.9" customHeight="1" x14ac:dyDescent="0.25"/>
    <row r="2" spans="1:37" ht="12.9" customHeight="1" x14ac:dyDescent="0.25"/>
    <row r="3" spans="1:37" ht="12.9" customHeight="1" x14ac:dyDescent="0.25">
      <c r="A3" s="1"/>
    </row>
    <row r="4" spans="1:37" s="2" customFormat="1" ht="12.9" customHeight="1" x14ac:dyDescent="0.25"/>
    <row r="5" spans="1:37" s="2" customFormat="1" ht="7.5" customHeight="1" x14ac:dyDescent="0.25"/>
    <row r="6" spans="1:37" s="3" customFormat="1" ht="12.75" customHeight="1" x14ac:dyDescent="0.25">
      <c r="A6" s="204" t="s">
        <v>0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</row>
    <row r="7" spans="1:37" s="3" customFormat="1" ht="12.75" customHeigh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37" s="5" customFormat="1" ht="12.75" customHeight="1" x14ac:dyDescent="0.25">
      <c r="A8" s="206" t="s">
        <v>1</v>
      </c>
      <c r="B8" s="206"/>
      <c r="C8" s="206"/>
      <c r="D8" s="206"/>
      <c r="E8" s="206"/>
      <c r="F8" s="206"/>
      <c r="G8" s="206"/>
      <c r="H8" s="206"/>
      <c r="I8" s="206"/>
      <c r="J8" s="206"/>
    </row>
    <row r="9" spans="1:37" s="5" customFormat="1" ht="5.25" customHeight="1" x14ac:dyDescent="0.25">
      <c r="A9" s="6"/>
      <c r="B9" s="7"/>
      <c r="C9" s="7"/>
    </row>
    <row r="10" spans="1:37" s="5" customFormat="1" ht="11.25" customHeight="1" x14ac:dyDescent="0.25">
      <c r="B10" s="207" t="s">
        <v>2</v>
      </c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V10" s="208" t="s">
        <v>3</v>
      </c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</row>
    <row r="11" spans="1:37" s="5" customFormat="1" ht="8.25" customHeight="1" x14ac:dyDescent="0.25">
      <c r="A11" s="8"/>
      <c r="B11" s="209" t="s">
        <v>4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AD11" s="210" t="s">
        <v>4</v>
      </c>
      <c r="AE11" s="210"/>
      <c r="AF11" s="210"/>
    </row>
    <row r="12" spans="1:37" s="5" customFormat="1" ht="11.25" customHeight="1" x14ac:dyDescent="0.25">
      <c r="A12" s="8"/>
      <c r="B12" s="197"/>
      <c r="C12" s="198"/>
      <c r="D12" s="198"/>
      <c r="E12" s="198"/>
      <c r="F12" s="198"/>
      <c r="G12" s="198"/>
      <c r="H12" s="198"/>
      <c r="I12" s="198"/>
      <c r="J12" s="198"/>
      <c r="K12" s="198"/>
      <c r="L12" s="199"/>
      <c r="V12" s="200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</row>
    <row r="13" spans="1:37" s="5" customFormat="1" ht="11.25" customHeight="1" x14ac:dyDescent="0.25">
      <c r="G13" s="8"/>
      <c r="H13" s="8"/>
      <c r="I13" s="8"/>
    </row>
    <row r="14" spans="1:37" s="5" customFormat="1" ht="11.25" customHeight="1" x14ac:dyDescent="0.25">
      <c r="A14" s="202" t="s">
        <v>5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</row>
    <row r="15" spans="1:37" s="5" customFormat="1" ht="7.5" customHeight="1" x14ac:dyDescent="0.25">
      <c r="A15" s="6"/>
      <c r="B15" s="6"/>
      <c r="C15" s="6"/>
    </row>
    <row r="16" spans="1:37" s="5" customFormat="1" ht="14.25" customHeight="1" x14ac:dyDescent="0.2">
      <c r="A16" s="203" t="s">
        <v>151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 t="s">
        <v>149</v>
      </c>
      <c r="M16" s="203"/>
      <c r="N16" s="203"/>
      <c r="O16" s="203"/>
      <c r="P16" s="203"/>
      <c r="Q16" s="203" t="s">
        <v>150</v>
      </c>
      <c r="R16" s="203"/>
      <c r="S16" s="203"/>
      <c r="T16" s="203"/>
      <c r="U16" s="203"/>
      <c r="V16" s="203" t="s">
        <v>6</v>
      </c>
      <c r="W16" s="203"/>
      <c r="X16" s="203"/>
      <c r="Y16" s="203"/>
      <c r="Z16" s="203" t="s">
        <v>7</v>
      </c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</row>
    <row r="17" spans="1:37" s="5" customFormat="1" ht="14.25" customHeight="1" x14ac:dyDescent="0.25">
      <c r="A17" s="222"/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197"/>
      <c r="M17" s="198"/>
      <c r="N17" s="198"/>
      <c r="O17" s="198"/>
      <c r="P17" s="199"/>
      <c r="Q17" s="197"/>
      <c r="R17" s="198"/>
      <c r="S17" s="198"/>
      <c r="T17" s="198"/>
      <c r="U17" s="199"/>
      <c r="V17" s="212"/>
      <c r="W17" s="212"/>
      <c r="X17" s="212"/>
      <c r="Y17" s="212"/>
      <c r="Z17" s="200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13"/>
    </row>
    <row r="18" spans="1:37" s="5" customFormat="1" ht="5.25" customHeight="1" x14ac:dyDescent="0.25">
      <c r="J18" s="214"/>
      <c r="K18" s="215"/>
    </row>
    <row r="19" spans="1:37" s="5" customFormat="1" ht="14.25" customHeight="1" x14ac:dyDescent="0.25">
      <c r="A19" s="211" t="s">
        <v>8</v>
      </c>
      <c r="B19" s="211"/>
      <c r="C19" s="211"/>
      <c r="D19" s="211"/>
      <c r="E19" s="211"/>
      <c r="F19" s="211"/>
      <c r="G19" s="211"/>
      <c r="H19" s="211" t="s">
        <v>9</v>
      </c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 t="s">
        <v>10</v>
      </c>
      <c r="U19" s="211"/>
      <c r="V19" s="211"/>
      <c r="W19" s="211"/>
      <c r="X19" s="211"/>
      <c r="Y19" s="211"/>
      <c r="Z19" s="211"/>
      <c r="AA19" s="211"/>
      <c r="AB19" s="211" t="s">
        <v>11</v>
      </c>
      <c r="AC19" s="211"/>
      <c r="AD19" s="211"/>
      <c r="AE19" s="211"/>
      <c r="AF19" s="211"/>
      <c r="AG19" s="211"/>
      <c r="AH19" s="211"/>
      <c r="AI19" s="211" t="s">
        <v>12</v>
      </c>
      <c r="AJ19" s="211"/>
      <c r="AK19" s="211"/>
    </row>
    <row r="20" spans="1:37" s="5" customFormat="1" ht="14.25" customHeight="1" x14ac:dyDescent="0.25">
      <c r="A20" s="197"/>
      <c r="B20" s="198"/>
      <c r="C20" s="198"/>
      <c r="D20" s="198"/>
      <c r="E20" s="198"/>
      <c r="F20" s="198"/>
      <c r="G20" s="199"/>
      <c r="H20" s="197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9"/>
      <c r="T20" s="197"/>
      <c r="U20" s="198"/>
      <c r="V20" s="198"/>
      <c r="W20" s="198"/>
      <c r="X20" s="198"/>
      <c r="Y20" s="198"/>
      <c r="Z20" s="198"/>
      <c r="AA20" s="199"/>
      <c r="AB20" s="197"/>
      <c r="AC20" s="198"/>
      <c r="AD20" s="198"/>
      <c r="AE20" s="198"/>
      <c r="AF20" s="198"/>
      <c r="AG20" s="198"/>
      <c r="AH20" s="199"/>
      <c r="AI20" s="197"/>
      <c r="AJ20" s="198"/>
      <c r="AK20" s="199"/>
    </row>
    <row r="21" spans="1:37" s="5" customFormat="1" ht="4.5" customHeight="1" x14ac:dyDescent="0.25"/>
    <row r="22" spans="1:37" s="5" customFormat="1" ht="14.25" customHeight="1" x14ac:dyDescent="0.25">
      <c r="A22" s="211" t="s">
        <v>13</v>
      </c>
      <c r="B22" s="211"/>
      <c r="C22" s="211"/>
      <c r="D22" s="211"/>
      <c r="E22" s="211"/>
      <c r="F22" s="211"/>
      <c r="G22" s="211"/>
      <c r="H22" s="211" t="s">
        <v>66</v>
      </c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 t="s">
        <v>14</v>
      </c>
      <c r="AG22" s="211"/>
      <c r="AH22" s="211"/>
      <c r="AI22" s="211"/>
      <c r="AJ22" s="211"/>
      <c r="AK22" s="211"/>
    </row>
    <row r="23" spans="1:37" s="5" customFormat="1" ht="14.25" customHeight="1" x14ac:dyDescent="0.25">
      <c r="A23" s="197"/>
      <c r="B23" s="198"/>
      <c r="C23" s="198"/>
      <c r="D23" s="198"/>
      <c r="E23" s="198"/>
      <c r="F23" s="198"/>
      <c r="G23" s="199"/>
      <c r="H23" s="197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9"/>
      <c r="AF23" s="216"/>
      <c r="AG23" s="217"/>
      <c r="AH23" s="217"/>
      <c r="AI23" s="217"/>
      <c r="AJ23" s="217"/>
      <c r="AK23" s="218"/>
    </row>
    <row r="24" spans="1:37" s="5" customFormat="1" ht="7.5" customHeight="1" x14ac:dyDescent="0.25"/>
    <row r="25" spans="1:37" s="5" customFormat="1" ht="14.25" customHeight="1" x14ac:dyDescent="0.25">
      <c r="A25" s="211" t="s">
        <v>152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 t="s">
        <v>6</v>
      </c>
      <c r="AB25" s="211"/>
      <c r="AC25" s="211"/>
      <c r="AD25" s="211"/>
      <c r="AI25" s="208"/>
      <c r="AJ25" s="208"/>
      <c r="AK25" s="208"/>
    </row>
    <row r="26" spans="1:37" s="5" customFormat="1" ht="14.25" customHeight="1" x14ac:dyDescent="0.25">
      <c r="A26" s="200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13"/>
      <c r="AA26" s="212"/>
      <c r="AB26" s="212"/>
      <c r="AC26" s="212"/>
      <c r="AD26" s="212"/>
      <c r="AE26" s="9"/>
      <c r="AF26" s="9"/>
      <c r="AG26" s="9"/>
      <c r="AH26" s="9"/>
      <c r="AI26" s="9"/>
      <c r="AJ26" s="9"/>
      <c r="AK26" s="9"/>
    </row>
    <row r="27" spans="1:37" s="5" customFormat="1" ht="14.25" customHeight="1" x14ac:dyDescent="0.25">
      <c r="G27" s="10"/>
      <c r="H27" s="10"/>
      <c r="I27" s="10"/>
    </row>
    <row r="28" spans="1:37" s="5" customFormat="1" ht="14.25" customHeight="1" x14ac:dyDescent="0.25">
      <c r="A28" s="206" t="s">
        <v>15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</row>
    <row r="29" spans="1:37" s="5" customFormat="1" ht="5.25" customHeight="1" x14ac:dyDescent="0.25">
      <c r="A29" s="6"/>
      <c r="B29" s="6"/>
      <c r="C29" s="6"/>
    </row>
    <row r="30" spans="1:37" s="5" customFormat="1" ht="11.25" customHeight="1" x14ac:dyDescent="0.25">
      <c r="A30" s="211" t="s">
        <v>16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7" s="5" customFormat="1" ht="12.75" customHeight="1" x14ac:dyDescent="0.25">
      <c r="A31" s="197" t="s">
        <v>17</v>
      </c>
      <c r="B31" s="199"/>
      <c r="C31" s="200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</row>
    <row r="32" spans="1:37" s="5" customFormat="1" ht="5.25" customHeight="1" x14ac:dyDescent="0.25"/>
    <row r="33" spans="1:37" s="5" customFormat="1" ht="11.25" customHeight="1" x14ac:dyDescent="0.25">
      <c r="A33" s="211" t="s">
        <v>18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07" t="s">
        <v>19</v>
      </c>
      <c r="U33" s="207"/>
      <c r="V33" s="207"/>
      <c r="W33" s="207"/>
      <c r="X33" s="10"/>
      <c r="Y33" s="211" t="s">
        <v>66</v>
      </c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</row>
    <row r="34" spans="1:37" s="5" customFormat="1" ht="12.75" customHeight="1" x14ac:dyDescent="0.25">
      <c r="A34" s="222" t="s">
        <v>17</v>
      </c>
      <c r="B34" s="222"/>
      <c r="C34" s="200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13"/>
      <c r="T34" s="197"/>
      <c r="U34" s="198"/>
      <c r="V34" s="198"/>
      <c r="W34" s="198"/>
      <c r="X34" s="199"/>
      <c r="Y34" s="216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</row>
    <row r="35" spans="1:37" s="5" customFormat="1" ht="12.75" customHeight="1" x14ac:dyDescent="0.25">
      <c r="A35" s="161"/>
      <c r="B35" s="161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</row>
    <row r="36" spans="1:37" s="5" customFormat="1" ht="12.75" customHeight="1" x14ac:dyDescent="0.25">
      <c r="A36" s="219" t="s">
        <v>20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</row>
    <row r="37" spans="1:37" s="5" customFormat="1" ht="12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1:37" s="5" customFormat="1" ht="12.75" customHeight="1" x14ac:dyDescent="0.25">
      <c r="A38" s="221" t="s">
        <v>21</v>
      </c>
      <c r="B38" s="221"/>
      <c r="C38" s="221"/>
      <c r="D38" s="221"/>
      <c r="E38" s="221"/>
      <c r="F38" s="221"/>
      <c r="G38" s="197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9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</row>
    <row r="39" spans="1:37" s="13" customFormat="1" ht="10.5" customHeight="1" x14ac:dyDescent="0.25">
      <c r="A39" s="12"/>
      <c r="B39" s="12"/>
      <c r="C39" s="12"/>
    </row>
    <row r="40" spans="1:37" s="5" customFormat="1" ht="10.5" customHeight="1" x14ac:dyDescent="0.25">
      <c r="A40" s="219" t="s">
        <v>22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</row>
    <row r="41" spans="1:37" s="5" customFormat="1" ht="6.75" customHeight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</row>
    <row r="42" spans="1:37" s="5" customFormat="1" ht="11.25" customHeight="1" x14ac:dyDescent="0.25">
      <c r="A42" s="211" t="s">
        <v>201</v>
      </c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 t="s">
        <v>23</v>
      </c>
      <c r="R42" s="211"/>
      <c r="S42" s="211"/>
      <c r="T42" s="211" t="s">
        <v>19</v>
      </c>
      <c r="U42" s="211"/>
      <c r="V42" s="211"/>
      <c r="W42" s="211"/>
      <c r="X42" s="211"/>
      <c r="Y42" s="211"/>
      <c r="Z42" s="211"/>
      <c r="AA42" s="211" t="s">
        <v>66</v>
      </c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</row>
    <row r="43" spans="1:37" s="5" customFormat="1" ht="11.25" customHeight="1" x14ac:dyDescent="0.25">
      <c r="A43" s="222" t="s">
        <v>17</v>
      </c>
      <c r="B43" s="222"/>
      <c r="C43" s="200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13"/>
      <c r="Q43" s="232"/>
      <c r="R43" s="233"/>
      <c r="S43" s="234"/>
      <c r="T43" s="222"/>
      <c r="U43" s="222"/>
      <c r="V43" s="222"/>
      <c r="W43" s="222"/>
      <c r="X43" s="222"/>
      <c r="Y43" s="222"/>
      <c r="Z43" s="222"/>
      <c r="AA43" s="216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</row>
    <row r="44" spans="1:37" s="5" customFormat="1" ht="11.25" customHeight="1" x14ac:dyDescent="0.25">
      <c r="A44" s="235"/>
      <c r="B44" s="235"/>
      <c r="C44" s="235"/>
      <c r="D44" s="235"/>
      <c r="E44" s="235"/>
      <c r="F44" s="235"/>
      <c r="G44" s="235"/>
      <c r="H44" s="235"/>
      <c r="I44" s="235"/>
      <c r="J44" s="235"/>
      <c r="K44" s="235"/>
    </row>
    <row r="45" spans="1:37" s="5" customFormat="1" ht="11.25" customHeight="1" x14ac:dyDescent="0.25">
      <c r="A45" s="202" t="s">
        <v>25</v>
      </c>
      <c r="B45" s="202"/>
      <c r="C45" s="202"/>
      <c r="D45" s="202"/>
      <c r="E45" s="202"/>
      <c r="F45" s="202"/>
      <c r="G45" s="202"/>
      <c r="H45" s="202"/>
      <c r="I45" s="202"/>
      <c r="J45" s="202"/>
      <c r="K45" s="202"/>
    </row>
    <row r="46" spans="1:37" s="5" customFormat="1" ht="11.25" customHeight="1" x14ac:dyDescent="0.25">
      <c r="A46" s="223" t="s">
        <v>202</v>
      </c>
      <c r="B46" s="224"/>
      <c r="C46" s="224"/>
      <c r="D46" s="224"/>
      <c r="E46" s="224"/>
      <c r="F46" s="224"/>
      <c r="G46" s="224"/>
      <c r="H46" s="224"/>
      <c r="I46" s="224"/>
      <c r="J46" s="225"/>
      <c r="K46" s="223" t="s">
        <v>203</v>
      </c>
      <c r="L46" s="224"/>
      <c r="M46" s="224"/>
      <c r="N46" s="224"/>
      <c r="O46" s="224"/>
      <c r="P46" s="224"/>
      <c r="Q46" s="224"/>
      <c r="R46" s="225"/>
      <c r="S46" s="223" t="s">
        <v>26</v>
      </c>
      <c r="T46" s="224"/>
      <c r="U46" s="225"/>
      <c r="V46" s="223" t="s">
        <v>27</v>
      </c>
      <c r="W46" s="224"/>
      <c r="X46" s="224"/>
      <c r="Y46" s="224"/>
      <c r="Z46" s="224"/>
      <c r="AA46" s="224"/>
      <c r="AB46" s="224"/>
      <c r="AC46" s="225"/>
      <c r="AD46" s="223" t="s">
        <v>28</v>
      </c>
      <c r="AE46" s="224"/>
      <c r="AF46" s="225"/>
      <c r="AG46" s="223" t="s">
        <v>206</v>
      </c>
      <c r="AH46" s="224"/>
      <c r="AI46" s="225"/>
      <c r="AJ46" s="223" t="s">
        <v>207</v>
      </c>
      <c r="AK46" s="225"/>
    </row>
    <row r="47" spans="1:37" s="5" customFormat="1" ht="11.25" customHeight="1" x14ac:dyDescent="0.25">
      <c r="A47" s="226"/>
      <c r="B47" s="227"/>
      <c r="C47" s="227"/>
      <c r="D47" s="227"/>
      <c r="E47" s="227"/>
      <c r="F47" s="227"/>
      <c r="G47" s="227"/>
      <c r="H47" s="227"/>
      <c r="I47" s="227"/>
      <c r="J47" s="228"/>
      <c r="K47" s="226"/>
      <c r="L47" s="227"/>
      <c r="M47" s="227"/>
      <c r="N47" s="227"/>
      <c r="O47" s="227"/>
      <c r="P47" s="227"/>
      <c r="Q47" s="227"/>
      <c r="R47" s="228"/>
      <c r="S47" s="226"/>
      <c r="T47" s="227"/>
      <c r="U47" s="228"/>
      <c r="V47" s="236" t="s">
        <v>204</v>
      </c>
      <c r="W47" s="237"/>
      <c r="X47" s="237"/>
      <c r="Y47" s="237"/>
      <c r="Z47" s="238"/>
      <c r="AA47" s="242" t="s">
        <v>205</v>
      </c>
      <c r="AB47" s="243"/>
      <c r="AC47" s="244"/>
      <c r="AD47" s="226"/>
      <c r="AE47" s="227"/>
      <c r="AF47" s="228"/>
      <c r="AG47" s="226"/>
      <c r="AH47" s="227"/>
      <c r="AI47" s="228"/>
      <c r="AJ47" s="226"/>
      <c r="AK47" s="228"/>
    </row>
    <row r="48" spans="1:37" s="5" customFormat="1" ht="11.25" customHeight="1" x14ac:dyDescent="0.25">
      <c r="A48" s="229"/>
      <c r="B48" s="230"/>
      <c r="C48" s="230"/>
      <c r="D48" s="230"/>
      <c r="E48" s="230"/>
      <c r="F48" s="230"/>
      <c r="G48" s="230"/>
      <c r="H48" s="230"/>
      <c r="I48" s="230"/>
      <c r="J48" s="231"/>
      <c r="K48" s="229"/>
      <c r="L48" s="230"/>
      <c r="M48" s="230"/>
      <c r="N48" s="230"/>
      <c r="O48" s="230"/>
      <c r="P48" s="230"/>
      <c r="Q48" s="230"/>
      <c r="R48" s="231"/>
      <c r="S48" s="229"/>
      <c r="T48" s="230"/>
      <c r="U48" s="231"/>
      <c r="V48" s="239"/>
      <c r="W48" s="240"/>
      <c r="X48" s="240"/>
      <c r="Y48" s="240"/>
      <c r="Z48" s="241"/>
      <c r="AA48" s="245" t="s">
        <v>29</v>
      </c>
      <c r="AB48" s="245"/>
      <c r="AC48" s="169" t="s">
        <v>30</v>
      </c>
      <c r="AD48" s="229"/>
      <c r="AE48" s="230"/>
      <c r="AF48" s="231"/>
      <c r="AG48" s="229"/>
      <c r="AH48" s="230"/>
      <c r="AI48" s="231"/>
      <c r="AJ48" s="229"/>
      <c r="AK48" s="231"/>
    </row>
    <row r="49" spans="1:238" s="5" customFormat="1" ht="11.25" customHeight="1" x14ac:dyDescent="0.25">
      <c r="A49" s="246" t="str">
        <f>IF(C43=0,"",C43)</f>
        <v/>
      </c>
      <c r="B49" s="247"/>
      <c r="C49" s="247"/>
      <c r="D49" s="247"/>
      <c r="E49" s="247"/>
      <c r="F49" s="247"/>
      <c r="G49" s="247"/>
      <c r="H49" s="247"/>
      <c r="I49" s="247"/>
      <c r="J49" s="248"/>
      <c r="K49" s="249"/>
      <c r="L49" s="250"/>
      <c r="M49" s="250"/>
      <c r="N49" s="250"/>
      <c r="O49" s="250"/>
      <c r="P49" s="250"/>
      <c r="Q49" s="250"/>
      <c r="R49" s="251"/>
      <c r="S49" s="246" t="str">
        <f>IF(Q43=0,"",Q43)</f>
        <v/>
      </c>
      <c r="T49" s="247"/>
      <c r="U49" s="247"/>
      <c r="V49" s="197"/>
      <c r="W49" s="198"/>
      <c r="X49" s="198"/>
      <c r="Y49" s="198"/>
      <c r="Z49" s="199"/>
      <c r="AA49" s="252"/>
      <c r="AB49" s="252"/>
      <c r="AC49" s="18"/>
      <c r="AD49" s="197"/>
      <c r="AE49" s="198"/>
      <c r="AF49" s="198"/>
      <c r="AG49" s="197"/>
      <c r="AH49" s="198"/>
      <c r="AI49" s="198"/>
      <c r="AJ49" s="197"/>
      <c r="AK49" s="198"/>
    </row>
    <row r="50" spans="1:238" s="5" customFormat="1" ht="10.199999999999999" customHeight="1" x14ac:dyDescent="0.25">
      <c r="A50" s="253"/>
      <c r="B50" s="254"/>
      <c r="C50" s="254"/>
      <c r="D50" s="254"/>
      <c r="E50" s="254"/>
      <c r="F50" s="254"/>
      <c r="G50" s="254"/>
      <c r="H50" s="254"/>
      <c r="I50" s="254"/>
      <c r="J50" s="255"/>
      <c r="K50" s="253"/>
      <c r="L50" s="254"/>
      <c r="M50" s="254"/>
      <c r="N50" s="254"/>
      <c r="O50" s="254"/>
      <c r="P50" s="254"/>
      <c r="Q50" s="254"/>
      <c r="R50" s="255"/>
      <c r="S50" s="256"/>
      <c r="T50" s="257"/>
      <c r="U50" s="257"/>
      <c r="V50" s="197"/>
      <c r="W50" s="198"/>
      <c r="X50" s="198"/>
      <c r="Y50" s="198"/>
      <c r="Z50" s="199"/>
      <c r="AA50" s="252"/>
      <c r="AB50" s="252"/>
      <c r="AC50" s="18"/>
      <c r="AD50" s="197"/>
      <c r="AE50" s="198"/>
      <c r="AF50" s="198"/>
      <c r="AG50" s="197"/>
      <c r="AH50" s="198"/>
      <c r="AI50" s="198"/>
      <c r="AJ50" s="197"/>
      <c r="AK50" s="198"/>
    </row>
    <row r="51" spans="1:238" s="5" customFormat="1" ht="10.199999999999999" customHeight="1" x14ac:dyDescent="0.25">
      <c r="A51" s="253"/>
      <c r="B51" s="254"/>
      <c r="C51" s="254"/>
      <c r="D51" s="254"/>
      <c r="E51" s="254"/>
      <c r="F51" s="254"/>
      <c r="G51" s="254"/>
      <c r="H51" s="254"/>
      <c r="I51" s="254"/>
      <c r="J51" s="255"/>
      <c r="K51" s="249"/>
      <c r="L51" s="250"/>
      <c r="M51" s="250"/>
      <c r="N51" s="250"/>
      <c r="O51" s="250"/>
      <c r="P51" s="250"/>
      <c r="Q51" s="250"/>
      <c r="R51" s="251"/>
      <c r="S51" s="256"/>
      <c r="T51" s="257"/>
      <c r="U51" s="257"/>
      <c r="V51" s="197"/>
      <c r="W51" s="198"/>
      <c r="X51" s="198"/>
      <c r="Y51" s="198"/>
      <c r="Z51" s="199"/>
      <c r="AA51" s="252"/>
      <c r="AB51" s="252"/>
      <c r="AC51" s="18"/>
      <c r="AD51" s="197"/>
      <c r="AE51" s="198"/>
      <c r="AF51" s="198"/>
      <c r="AG51" s="197"/>
      <c r="AH51" s="198"/>
      <c r="AI51" s="198"/>
      <c r="AJ51" s="197"/>
      <c r="AK51" s="198"/>
    </row>
    <row r="52" spans="1:238" s="5" customFormat="1" ht="10.199999999999999" hidden="1" x14ac:dyDescent="0.25">
      <c r="A52" s="253"/>
      <c r="B52" s="254"/>
      <c r="C52" s="254"/>
      <c r="D52" s="254"/>
      <c r="E52" s="254"/>
      <c r="F52" s="254"/>
      <c r="G52" s="254"/>
      <c r="H52" s="254"/>
      <c r="I52" s="254"/>
      <c r="J52" s="255"/>
      <c r="K52" s="249"/>
      <c r="L52" s="250"/>
      <c r="M52" s="250"/>
      <c r="N52" s="250"/>
      <c r="O52" s="250"/>
      <c r="P52" s="250"/>
      <c r="Q52" s="250"/>
      <c r="R52" s="251"/>
      <c r="S52" s="256"/>
      <c r="T52" s="257"/>
      <c r="U52" s="257"/>
      <c r="V52" s="197"/>
      <c r="W52" s="198"/>
      <c r="X52" s="198"/>
      <c r="Y52" s="198"/>
      <c r="Z52" s="199"/>
      <c r="AA52" s="252"/>
      <c r="AB52" s="252"/>
      <c r="AC52" s="18"/>
      <c r="AD52" s="197"/>
      <c r="AE52" s="198"/>
      <c r="AF52" s="198"/>
      <c r="AG52" s="197"/>
      <c r="AH52" s="198"/>
      <c r="AI52" s="198"/>
      <c r="AJ52" s="197"/>
      <c r="AK52" s="198"/>
    </row>
    <row r="53" spans="1:238" s="5" customFormat="1" ht="11.25" customHeight="1" x14ac:dyDescent="0.25">
      <c r="A53" s="253"/>
      <c r="B53" s="254"/>
      <c r="C53" s="254"/>
      <c r="D53" s="254"/>
      <c r="E53" s="254"/>
      <c r="F53" s="254"/>
      <c r="G53" s="254"/>
      <c r="H53" s="254"/>
      <c r="I53" s="254"/>
      <c r="J53" s="255"/>
      <c r="K53" s="249"/>
      <c r="L53" s="250"/>
      <c r="M53" s="250"/>
      <c r="N53" s="250"/>
      <c r="O53" s="250"/>
      <c r="P53" s="250"/>
      <c r="Q53" s="250"/>
      <c r="R53" s="251"/>
      <c r="S53" s="256"/>
      <c r="T53" s="257"/>
      <c r="U53" s="257"/>
      <c r="V53" s="197"/>
      <c r="W53" s="198"/>
      <c r="X53" s="198"/>
      <c r="Y53" s="198"/>
      <c r="Z53" s="199"/>
      <c r="AA53" s="252"/>
      <c r="AB53" s="252"/>
      <c r="AC53" s="18"/>
      <c r="AD53" s="197"/>
      <c r="AE53" s="198"/>
      <c r="AF53" s="198"/>
      <c r="AG53" s="197"/>
      <c r="AH53" s="198"/>
      <c r="AI53" s="198"/>
      <c r="AJ53" s="197"/>
      <c r="AK53" s="198"/>
    </row>
    <row r="54" spans="1:238" s="5" customFormat="1" ht="11.25" customHeight="1" x14ac:dyDescent="0.25">
      <c r="A54" s="253"/>
      <c r="B54" s="254"/>
      <c r="C54" s="254"/>
      <c r="D54" s="254"/>
      <c r="E54" s="254"/>
      <c r="F54" s="254"/>
      <c r="G54" s="254"/>
      <c r="H54" s="254"/>
      <c r="I54" s="254"/>
      <c r="J54" s="255"/>
      <c r="K54" s="197"/>
      <c r="L54" s="198"/>
      <c r="M54" s="198"/>
      <c r="N54" s="198"/>
      <c r="O54" s="198"/>
      <c r="P54" s="198"/>
      <c r="Q54" s="198"/>
      <c r="R54" s="199"/>
      <c r="S54" s="256"/>
      <c r="T54" s="257"/>
      <c r="U54" s="257"/>
      <c r="V54" s="197"/>
      <c r="W54" s="198"/>
      <c r="X54" s="198"/>
      <c r="Y54" s="198"/>
      <c r="Z54" s="199"/>
      <c r="AA54" s="252"/>
      <c r="AB54" s="252"/>
      <c r="AC54" s="19"/>
      <c r="AD54" s="197"/>
      <c r="AE54" s="198"/>
      <c r="AF54" s="198"/>
      <c r="AG54" s="197"/>
      <c r="AH54" s="198"/>
      <c r="AI54" s="198"/>
      <c r="AJ54" s="197"/>
      <c r="AK54" s="198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</row>
    <row r="55" spans="1:238" s="5" customFormat="1" ht="11.25" customHeight="1" x14ac:dyDescent="0.25">
      <c r="A55" s="253"/>
      <c r="B55" s="254"/>
      <c r="C55" s="254"/>
      <c r="D55" s="254"/>
      <c r="E55" s="254"/>
      <c r="F55" s="254"/>
      <c r="G55" s="254"/>
      <c r="H55" s="254"/>
      <c r="I55" s="254"/>
      <c r="J55" s="255"/>
      <c r="K55" s="197"/>
      <c r="L55" s="198"/>
      <c r="M55" s="198"/>
      <c r="N55" s="198"/>
      <c r="O55" s="198"/>
      <c r="P55" s="198"/>
      <c r="Q55" s="198"/>
      <c r="R55" s="199"/>
      <c r="S55" s="256"/>
      <c r="T55" s="257"/>
      <c r="U55" s="257"/>
      <c r="V55" s="197"/>
      <c r="W55" s="198"/>
      <c r="X55" s="198"/>
      <c r="Y55" s="198"/>
      <c r="Z55" s="199"/>
      <c r="AA55" s="252"/>
      <c r="AB55" s="252"/>
      <c r="AC55" s="19"/>
      <c r="AD55" s="197"/>
      <c r="AE55" s="198"/>
      <c r="AF55" s="198"/>
      <c r="AG55" s="197"/>
      <c r="AH55" s="198"/>
      <c r="AI55" s="198"/>
      <c r="AJ55" s="197"/>
      <c r="AK55" s="198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</row>
    <row r="56" spans="1:238" s="5" customFormat="1" ht="11.25" customHeight="1" x14ac:dyDescent="0.25">
      <c r="A56" s="235"/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AD56" s="20"/>
      <c r="AE56" s="20"/>
      <c r="AF56" s="20"/>
      <c r="AG56" s="20"/>
      <c r="AH56" s="20"/>
      <c r="AI56" s="20"/>
      <c r="AJ56" s="20"/>
      <c r="AK56" s="20"/>
    </row>
    <row r="57" spans="1:238" s="5" customFormat="1" ht="11.25" customHeight="1" x14ac:dyDescent="0.25">
      <c r="A57" s="262" t="s">
        <v>31</v>
      </c>
      <c r="B57" s="262"/>
      <c r="C57" s="262"/>
      <c r="D57" s="262"/>
      <c r="E57" s="262"/>
      <c r="F57" s="262"/>
      <c r="G57" s="262"/>
      <c r="H57" s="262"/>
      <c r="I57" s="262"/>
      <c r="J57" s="262"/>
      <c r="K57" s="262"/>
      <c r="AD57" s="11"/>
      <c r="AE57" s="11"/>
      <c r="AF57" s="11"/>
      <c r="AG57" s="11"/>
      <c r="AH57" s="11"/>
      <c r="AI57" s="11"/>
      <c r="AJ57" s="11"/>
      <c r="AK57" s="11"/>
    </row>
    <row r="58" spans="1:238" s="5" customFormat="1" ht="11.25" customHeight="1" x14ac:dyDescent="0.25">
      <c r="A58" s="223" t="s">
        <v>202</v>
      </c>
      <c r="B58" s="224"/>
      <c r="C58" s="224"/>
      <c r="D58" s="224"/>
      <c r="E58" s="224"/>
      <c r="F58" s="224"/>
      <c r="G58" s="224"/>
      <c r="H58" s="224"/>
      <c r="I58" s="224"/>
      <c r="J58" s="225"/>
      <c r="K58" s="223" t="s">
        <v>32</v>
      </c>
      <c r="L58" s="224"/>
      <c r="M58" s="224"/>
      <c r="N58" s="224"/>
      <c r="O58" s="225"/>
      <c r="P58" s="263" t="s">
        <v>33</v>
      </c>
      <c r="Q58" s="264"/>
      <c r="R58" s="264"/>
      <c r="S58" s="264"/>
      <c r="T58" s="264"/>
      <c r="U58" s="264"/>
      <c r="V58" s="264"/>
      <c r="W58" s="264"/>
      <c r="X58" s="264"/>
      <c r="Y58" s="264"/>
      <c r="Z58" s="265"/>
      <c r="AA58" s="271" t="s">
        <v>227</v>
      </c>
      <c r="AB58" s="271"/>
      <c r="AC58" s="331" t="s">
        <v>208</v>
      </c>
      <c r="AD58" s="331"/>
      <c r="AE58" s="331" t="s">
        <v>209</v>
      </c>
      <c r="AF58" s="331"/>
      <c r="AG58" s="331"/>
      <c r="AH58" s="331"/>
      <c r="AI58" s="331"/>
      <c r="AJ58" s="271" t="s">
        <v>210</v>
      </c>
      <c r="AK58" s="271"/>
    </row>
    <row r="59" spans="1:238" s="5" customFormat="1" ht="21.75" customHeight="1" x14ac:dyDescent="0.25">
      <c r="A59" s="229"/>
      <c r="B59" s="230"/>
      <c r="C59" s="230"/>
      <c r="D59" s="230"/>
      <c r="E59" s="230"/>
      <c r="F59" s="230"/>
      <c r="G59" s="230"/>
      <c r="H59" s="230"/>
      <c r="I59" s="230"/>
      <c r="J59" s="231"/>
      <c r="K59" s="229"/>
      <c r="L59" s="230"/>
      <c r="M59" s="230"/>
      <c r="N59" s="230"/>
      <c r="O59" s="231"/>
      <c r="P59" s="266"/>
      <c r="Q59" s="267"/>
      <c r="R59" s="267"/>
      <c r="S59" s="267"/>
      <c r="T59" s="267"/>
      <c r="U59" s="267"/>
      <c r="V59" s="267"/>
      <c r="W59" s="267"/>
      <c r="X59" s="267"/>
      <c r="Y59" s="267"/>
      <c r="Z59" s="268"/>
      <c r="AA59" s="271"/>
      <c r="AB59" s="271"/>
      <c r="AC59" s="332"/>
      <c r="AD59" s="332"/>
      <c r="AE59" s="332"/>
      <c r="AF59" s="332"/>
      <c r="AG59" s="332"/>
      <c r="AH59" s="332"/>
      <c r="AI59" s="332"/>
      <c r="AJ59" s="271"/>
      <c r="AK59" s="271"/>
    </row>
    <row r="60" spans="1:238" s="5" customFormat="1" ht="11.25" customHeight="1" x14ac:dyDescent="0.25">
      <c r="A60" s="246" t="str">
        <f>IF(A49=0,"",A49)</f>
        <v/>
      </c>
      <c r="B60" s="247"/>
      <c r="C60" s="247"/>
      <c r="D60" s="247"/>
      <c r="E60" s="247"/>
      <c r="F60" s="247"/>
      <c r="G60" s="247"/>
      <c r="H60" s="247"/>
      <c r="I60" s="247"/>
      <c r="J60" s="248"/>
      <c r="K60" s="246" t="str">
        <f>IF(T43=0,"",T43)</f>
        <v/>
      </c>
      <c r="L60" s="247"/>
      <c r="M60" s="247"/>
      <c r="N60" s="247"/>
      <c r="O60" s="248"/>
      <c r="P60" s="258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0"/>
      <c r="AK60" s="261"/>
    </row>
    <row r="61" spans="1:238" s="5" customFormat="1" ht="11.25" customHeight="1" x14ac:dyDescent="0.25">
      <c r="A61" s="246" t="str">
        <f t="shared" ref="A61:A64" si="0">IF(A50=0,"",A50)</f>
        <v/>
      </c>
      <c r="B61" s="247"/>
      <c r="C61" s="247"/>
      <c r="D61" s="247"/>
      <c r="E61" s="247"/>
      <c r="F61" s="247"/>
      <c r="G61" s="247"/>
      <c r="H61" s="247"/>
      <c r="I61" s="247"/>
      <c r="J61" s="248"/>
      <c r="K61" s="197"/>
      <c r="L61" s="198"/>
      <c r="M61" s="198"/>
      <c r="N61" s="198"/>
      <c r="O61" s="199"/>
      <c r="P61" s="258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69"/>
      <c r="AB61" s="269"/>
      <c r="AC61" s="269"/>
      <c r="AD61" s="269"/>
      <c r="AE61" s="269"/>
      <c r="AF61" s="269"/>
      <c r="AG61" s="269"/>
      <c r="AH61" s="269"/>
      <c r="AI61" s="269"/>
      <c r="AJ61" s="260"/>
      <c r="AK61" s="261"/>
    </row>
    <row r="62" spans="1:238" s="5" customFormat="1" ht="11.25" customHeight="1" x14ac:dyDescent="0.25">
      <c r="A62" s="246" t="str">
        <f t="shared" si="0"/>
        <v/>
      </c>
      <c r="B62" s="247"/>
      <c r="C62" s="247"/>
      <c r="D62" s="247"/>
      <c r="E62" s="247"/>
      <c r="F62" s="247"/>
      <c r="G62" s="247"/>
      <c r="H62" s="247"/>
      <c r="I62" s="247"/>
      <c r="J62" s="248"/>
      <c r="K62" s="197"/>
      <c r="L62" s="198"/>
      <c r="M62" s="198"/>
      <c r="N62" s="198"/>
      <c r="O62" s="199"/>
      <c r="P62" s="258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69"/>
      <c r="AB62" s="269"/>
      <c r="AC62" s="269"/>
      <c r="AD62" s="269"/>
      <c r="AE62" s="269"/>
      <c r="AF62" s="269"/>
      <c r="AG62" s="269"/>
      <c r="AH62" s="269"/>
      <c r="AI62" s="269"/>
      <c r="AJ62" s="260"/>
      <c r="AK62" s="261"/>
    </row>
    <row r="63" spans="1:238" s="5" customFormat="1" ht="10.199999999999999" customHeight="1" x14ac:dyDescent="0.25">
      <c r="A63" s="246" t="str">
        <f t="shared" si="0"/>
        <v/>
      </c>
      <c r="B63" s="247"/>
      <c r="C63" s="247"/>
      <c r="D63" s="247"/>
      <c r="E63" s="247"/>
      <c r="F63" s="247"/>
      <c r="G63" s="247"/>
      <c r="H63" s="247"/>
      <c r="I63" s="247"/>
      <c r="J63" s="248"/>
      <c r="K63" s="197"/>
      <c r="L63" s="198"/>
      <c r="M63" s="198"/>
      <c r="N63" s="198"/>
      <c r="O63" s="199"/>
      <c r="P63" s="258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69"/>
      <c r="AB63" s="269"/>
      <c r="AC63" s="269"/>
      <c r="AD63" s="269"/>
      <c r="AE63" s="269"/>
      <c r="AF63" s="269"/>
      <c r="AG63" s="269"/>
      <c r="AH63" s="269"/>
      <c r="AI63" s="269"/>
      <c r="AJ63" s="260"/>
      <c r="AK63" s="261"/>
    </row>
    <row r="64" spans="1:238" ht="13.2" customHeight="1" x14ac:dyDescent="0.25">
      <c r="A64" s="246" t="str">
        <f t="shared" si="0"/>
        <v/>
      </c>
      <c r="B64" s="247"/>
      <c r="C64" s="247"/>
      <c r="D64" s="247"/>
      <c r="E64" s="247"/>
      <c r="F64" s="247"/>
      <c r="G64" s="247"/>
      <c r="H64" s="247"/>
      <c r="I64" s="247"/>
      <c r="J64" s="248"/>
      <c r="K64" s="197"/>
      <c r="L64" s="198"/>
      <c r="M64" s="198"/>
      <c r="N64" s="198"/>
      <c r="O64" s="199"/>
      <c r="P64" s="258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69"/>
      <c r="AB64" s="269"/>
      <c r="AC64" s="269"/>
      <c r="AD64" s="269"/>
      <c r="AE64" s="269"/>
      <c r="AF64" s="269"/>
      <c r="AG64" s="269"/>
      <c r="AH64" s="269"/>
      <c r="AI64" s="269"/>
      <c r="AJ64" s="260"/>
      <c r="AK64" s="261"/>
    </row>
    <row r="65" spans="1:239" ht="13.2" customHeight="1" x14ac:dyDescent="0.25">
      <c r="A65" s="246"/>
      <c r="B65" s="247"/>
      <c r="C65" s="247"/>
      <c r="D65" s="247"/>
      <c r="E65" s="247"/>
      <c r="F65" s="247"/>
      <c r="G65" s="247"/>
      <c r="H65" s="247"/>
      <c r="I65" s="247"/>
      <c r="J65" s="248"/>
      <c r="K65" s="197"/>
      <c r="L65" s="198"/>
      <c r="M65" s="198"/>
      <c r="N65" s="198"/>
      <c r="O65" s="199"/>
      <c r="P65" s="258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69"/>
      <c r="AB65" s="269"/>
      <c r="AC65" s="269"/>
      <c r="AD65" s="269"/>
      <c r="AE65" s="269"/>
      <c r="AF65" s="269"/>
      <c r="AG65" s="269"/>
      <c r="AH65" s="269"/>
      <c r="AI65" s="269"/>
      <c r="AJ65" s="260"/>
      <c r="AK65" s="261"/>
    </row>
    <row r="66" spans="1:239" s="5" customFormat="1" ht="9.75" customHeight="1" x14ac:dyDescent="0.25">
      <c r="A66" s="246" t="str">
        <f>IF(A54=0,"",A54)</f>
        <v/>
      </c>
      <c r="B66" s="247"/>
      <c r="C66" s="247"/>
      <c r="D66" s="247"/>
      <c r="E66" s="247"/>
      <c r="F66" s="247"/>
      <c r="G66" s="247"/>
      <c r="H66" s="247"/>
      <c r="I66" s="247"/>
      <c r="J66" s="248"/>
      <c r="K66" s="197"/>
      <c r="L66" s="198"/>
      <c r="M66" s="198"/>
      <c r="N66" s="198"/>
      <c r="O66" s="199"/>
      <c r="P66" s="258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69"/>
      <c r="AB66" s="269"/>
      <c r="AC66" s="269"/>
      <c r="AD66" s="269"/>
      <c r="AE66" s="269"/>
      <c r="AF66" s="269"/>
      <c r="AG66" s="269"/>
      <c r="AH66" s="269"/>
      <c r="AI66" s="269"/>
      <c r="AJ66" s="260"/>
      <c r="AK66" s="261"/>
    </row>
    <row r="67" spans="1:239" s="14" customFormat="1" ht="15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</row>
    <row r="68" spans="1:239" s="5" customFormat="1" ht="13.2" x14ac:dyDescent="0.25">
      <c r="A68" s="219" t="s">
        <v>200</v>
      </c>
      <c r="B68" s="220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0"/>
      <c r="AJ68" s="220"/>
      <c r="AK68" s="220"/>
      <c r="AL68" s="17"/>
    </row>
    <row r="69" spans="1:239" s="5" customFormat="1" ht="13.2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1:239" s="5" customFormat="1" ht="10.199999999999999" x14ac:dyDescent="0.25">
      <c r="A70" s="206" t="s">
        <v>228</v>
      </c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</row>
    <row r="71" spans="1:239" s="5" customFormat="1" ht="10.199999999999999" x14ac:dyDescent="0.25">
      <c r="A71" s="206" t="s">
        <v>229</v>
      </c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193"/>
    </row>
    <row r="72" spans="1:239" s="5" customFormat="1" ht="15" customHeight="1" x14ac:dyDescent="0.25">
      <c r="A72" s="142"/>
      <c r="B72" s="166"/>
      <c r="C72" s="314" t="s">
        <v>146</v>
      </c>
      <c r="D72" s="314"/>
      <c r="E72" s="314"/>
      <c r="F72" s="314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</row>
    <row r="73" spans="1:239" s="5" customFormat="1" ht="15.75" customHeight="1" x14ac:dyDescent="0.25">
      <c r="A73" s="143"/>
      <c r="B73" s="166"/>
      <c r="C73" s="275" t="s">
        <v>145</v>
      </c>
      <c r="D73" s="275"/>
      <c r="E73" s="275"/>
      <c r="F73" s="276"/>
      <c r="G73" s="166"/>
      <c r="H73" s="3" t="s">
        <v>230</v>
      </c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239" s="5" customFormat="1" ht="16.5" customHeight="1" x14ac:dyDescent="0.25">
      <c r="A74" s="145"/>
      <c r="B74" s="315" t="s">
        <v>147</v>
      </c>
      <c r="C74" s="315"/>
      <c r="D74" s="315"/>
      <c r="E74" s="315"/>
      <c r="F74" s="316"/>
      <c r="G74" s="166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239" s="5" customFormat="1" ht="13.2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1:239" s="5" customFormat="1" ht="10.199999999999999" x14ac:dyDescent="0.25">
      <c r="A76" s="206" t="s">
        <v>231</v>
      </c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193"/>
    </row>
    <row r="77" spans="1:239" s="5" customFormat="1" ht="20.25" customHeight="1" x14ac:dyDescent="0.25">
      <c r="B77" s="166"/>
      <c r="C77" s="272" t="s">
        <v>146</v>
      </c>
      <c r="D77" s="273"/>
      <c r="E77" s="273"/>
      <c r="F77" s="273"/>
      <c r="G77" s="60"/>
      <c r="H77" s="60"/>
      <c r="I77" s="60"/>
      <c r="J77" s="60"/>
      <c r="K77" s="60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1:239" s="5" customFormat="1" ht="20.25" customHeight="1" x14ac:dyDescent="0.25">
      <c r="B78" s="166"/>
      <c r="C78" s="274" t="s">
        <v>145</v>
      </c>
      <c r="D78" s="275"/>
      <c r="E78" s="275"/>
      <c r="F78" s="276"/>
      <c r="G78" s="166"/>
      <c r="H78" s="3" t="s">
        <v>230</v>
      </c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</row>
    <row r="79" spans="1:239" s="5" customFormat="1" ht="20.25" customHeight="1" x14ac:dyDescent="0.25">
      <c r="A79" s="273" t="s">
        <v>147</v>
      </c>
      <c r="B79" s="273"/>
      <c r="C79" s="273"/>
      <c r="D79" s="273"/>
      <c r="E79" s="273"/>
      <c r="F79" s="273"/>
      <c r="G79" s="166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1:239" s="5" customFormat="1" ht="20.25" customHeight="1" x14ac:dyDescent="0.25">
      <c r="A80" s="309" t="s">
        <v>153</v>
      </c>
      <c r="B80" s="277"/>
      <c r="C80" s="277"/>
      <c r="D80" s="277"/>
      <c r="E80" s="216"/>
      <c r="F80" s="217"/>
      <c r="G80" s="217"/>
      <c r="H80" s="218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1:37" s="5" customFormat="1" ht="20.25" customHeight="1" x14ac:dyDescent="0.25">
      <c r="A81" s="309" t="s">
        <v>153</v>
      </c>
      <c r="B81" s="277"/>
      <c r="C81" s="277"/>
      <c r="D81" s="277"/>
      <c r="E81" s="216"/>
      <c r="F81" s="217"/>
      <c r="G81" s="217"/>
      <c r="H81" s="218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1:37" s="5" customFormat="1" ht="20.25" customHeight="1" x14ac:dyDescent="0.25">
      <c r="A82" s="309" t="s">
        <v>153</v>
      </c>
      <c r="B82" s="277"/>
      <c r="C82" s="277"/>
      <c r="D82" s="277"/>
      <c r="E82" s="216"/>
      <c r="F82" s="217"/>
      <c r="G82" s="217"/>
      <c r="H82" s="218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s="5" customFormat="1" ht="20.25" customHeight="1" x14ac:dyDescent="0.25">
      <c r="A83" s="309" t="s">
        <v>153</v>
      </c>
      <c r="B83" s="277"/>
      <c r="C83" s="277"/>
      <c r="D83" s="277"/>
      <c r="E83" s="216"/>
      <c r="F83" s="217"/>
      <c r="G83" s="217"/>
      <c r="H83" s="218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s="5" customFormat="1" ht="20.25" customHeight="1" x14ac:dyDescent="0.25">
      <c r="A84" s="309" t="s">
        <v>153</v>
      </c>
      <c r="B84" s="277"/>
      <c r="C84" s="277"/>
      <c r="D84" s="277"/>
      <c r="E84" s="216"/>
      <c r="F84" s="217"/>
      <c r="G84" s="217"/>
      <c r="H84" s="218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</row>
    <row r="85" spans="1:37" s="5" customFormat="1" ht="20.25" customHeight="1" x14ac:dyDescent="0.25">
      <c r="A85" s="309" t="s">
        <v>153</v>
      </c>
      <c r="B85" s="277"/>
      <c r="C85" s="277"/>
      <c r="D85" s="277"/>
      <c r="E85" s="216"/>
      <c r="F85" s="217"/>
      <c r="G85" s="217"/>
      <c r="H85" s="218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s="5" customFormat="1" ht="8.25" customHeight="1" x14ac:dyDescent="0.25">
      <c r="A86" s="144"/>
      <c r="B86" s="144"/>
      <c r="C86" s="144"/>
      <c r="D86" s="144"/>
      <c r="E86" s="144"/>
      <c r="F86" s="144"/>
      <c r="G86" s="145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s="5" customFormat="1" ht="20.25" customHeight="1" x14ac:dyDescent="0.25">
      <c r="A87" s="206" t="s">
        <v>232</v>
      </c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6"/>
    </row>
    <row r="88" spans="1:37" s="5" customFormat="1" ht="20.25" customHeight="1" x14ac:dyDescent="0.25">
      <c r="A88" s="310" t="s">
        <v>148</v>
      </c>
      <c r="B88" s="310"/>
      <c r="C88" s="310"/>
      <c r="D88" s="310"/>
      <c r="E88" s="310"/>
      <c r="F88" s="310"/>
      <c r="G88" s="216"/>
      <c r="H88" s="217"/>
      <c r="I88" s="217"/>
      <c r="J88" s="217"/>
      <c r="K88" s="218"/>
      <c r="L88" s="309" t="s">
        <v>153</v>
      </c>
      <c r="M88" s="277"/>
      <c r="N88" s="277"/>
      <c r="O88" s="277"/>
      <c r="P88" s="317"/>
      <c r="Q88" s="318"/>
      <c r="R88" s="318"/>
      <c r="S88" s="319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</row>
    <row r="89" spans="1:37" s="5" customFormat="1" ht="20.25" customHeight="1" x14ac:dyDescent="0.25">
      <c r="A89" s="310" t="s">
        <v>148</v>
      </c>
      <c r="B89" s="310"/>
      <c r="C89" s="310"/>
      <c r="D89" s="310"/>
      <c r="E89" s="310"/>
      <c r="F89" s="310"/>
      <c r="G89" s="216"/>
      <c r="H89" s="217"/>
      <c r="I89" s="217"/>
      <c r="J89" s="217"/>
      <c r="K89" s="218"/>
      <c r="L89" s="309" t="s">
        <v>153</v>
      </c>
      <c r="M89" s="277"/>
      <c r="N89" s="277"/>
      <c r="O89" s="277"/>
      <c r="P89" s="317"/>
      <c r="Q89" s="318"/>
      <c r="R89" s="318"/>
      <c r="S89" s="319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</row>
    <row r="90" spans="1:37" s="5" customFormat="1" ht="20.25" customHeight="1" x14ac:dyDescent="0.25">
      <c r="A90" s="310" t="s">
        <v>148</v>
      </c>
      <c r="B90" s="310"/>
      <c r="C90" s="310"/>
      <c r="D90" s="310"/>
      <c r="E90" s="310"/>
      <c r="F90" s="310"/>
      <c r="G90" s="216"/>
      <c r="H90" s="217"/>
      <c r="I90" s="217"/>
      <c r="J90" s="217"/>
      <c r="K90" s="218"/>
      <c r="L90" s="309" t="s">
        <v>153</v>
      </c>
      <c r="M90" s="277"/>
      <c r="N90" s="277"/>
      <c r="O90" s="277"/>
      <c r="P90" s="317"/>
      <c r="Q90" s="318"/>
      <c r="R90" s="318"/>
      <c r="S90" s="319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</row>
    <row r="91" spans="1:37" s="5" customFormat="1" ht="20.25" customHeight="1" x14ac:dyDescent="0.25">
      <c r="A91" s="310" t="s">
        <v>148</v>
      </c>
      <c r="B91" s="310"/>
      <c r="C91" s="310"/>
      <c r="D91" s="310"/>
      <c r="E91" s="310"/>
      <c r="F91" s="310"/>
      <c r="G91" s="216"/>
      <c r="H91" s="217"/>
      <c r="I91" s="217"/>
      <c r="J91" s="217"/>
      <c r="K91" s="218"/>
      <c r="L91" s="309" t="s">
        <v>153</v>
      </c>
      <c r="M91" s="277"/>
      <c r="N91" s="277"/>
      <c r="O91" s="277"/>
      <c r="P91" s="317"/>
      <c r="Q91" s="318"/>
      <c r="R91" s="318"/>
      <c r="S91" s="319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</row>
    <row r="92" spans="1:37" s="5" customFormat="1" ht="20.25" customHeight="1" x14ac:dyDescent="0.25">
      <c r="A92" s="310" t="s">
        <v>148</v>
      </c>
      <c r="B92" s="310"/>
      <c r="C92" s="310"/>
      <c r="D92" s="310"/>
      <c r="E92" s="310"/>
      <c r="F92" s="310"/>
      <c r="G92" s="216"/>
      <c r="H92" s="217"/>
      <c r="I92" s="217"/>
      <c r="J92" s="217"/>
      <c r="K92" s="218"/>
      <c r="L92" s="309" t="s">
        <v>153</v>
      </c>
      <c r="M92" s="277"/>
      <c r="N92" s="277"/>
      <c r="O92" s="277"/>
      <c r="P92" s="317"/>
      <c r="Q92" s="318"/>
      <c r="R92" s="318"/>
      <c r="S92" s="319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</row>
    <row r="93" spans="1:37" s="5" customFormat="1" ht="20.25" customHeight="1" x14ac:dyDescent="0.25">
      <c r="A93" s="310" t="s">
        <v>148</v>
      </c>
      <c r="B93" s="310"/>
      <c r="C93" s="310"/>
      <c r="D93" s="310"/>
      <c r="E93" s="310"/>
      <c r="F93" s="310"/>
      <c r="G93" s="216"/>
      <c r="H93" s="217"/>
      <c r="I93" s="217"/>
      <c r="J93" s="217"/>
      <c r="K93" s="218"/>
      <c r="L93" s="309" t="s">
        <v>153</v>
      </c>
      <c r="M93" s="277"/>
      <c r="N93" s="277"/>
      <c r="O93" s="277"/>
      <c r="P93" s="317"/>
      <c r="Q93" s="318"/>
      <c r="R93" s="318"/>
      <c r="S93" s="319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</row>
    <row r="94" spans="1:37" s="5" customFormat="1" ht="20.25" customHeight="1" x14ac:dyDescent="0.25">
      <c r="A94" s="310" t="s">
        <v>148</v>
      </c>
      <c r="B94" s="310"/>
      <c r="C94" s="310"/>
      <c r="D94" s="310"/>
      <c r="E94" s="310"/>
      <c r="F94" s="310"/>
      <c r="G94" s="216"/>
      <c r="H94" s="217"/>
      <c r="I94" s="217"/>
      <c r="J94" s="217"/>
      <c r="K94" s="218"/>
      <c r="L94" s="309" t="s">
        <v>153</v>
      </c>
      <c r="M94" s="277"/>
      <c r="N94" s="277"/>
      <c r="O94" s="277"/>
      <c r="P94" s="317"/>
      <c r="Q94" s="318"/>
      <c r="R94" s="318"/>
      <c r="S94" s="319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</row>
    <row r="95" spans="1:37" s="5" customFormat="1" ht="20.25" customHeight="1" x14ac:dyDescent="0.25">
      <c r="A95" s="310" t="s">
        <v>148</v>
      </c>
      <c r="B95" s="310"/>
      <c r="C95" s="310"/>
      <c r="D95" s="310"/>
      <c r="E95" s="310"/>
      <c r="F95" s="310"/>
      <c r="G95" s="216"/>
      <c r="H95" s="217"/>
      <c r="I95" s="217"/>
      <c r="J95" s="217"/>
      <c r="K95" s="218"/>
      <c r="L95" s="309" t="s">
        <v>153</v>
      </c>
      <c r="M95" s="277"/>
      <c r="N95" s="277"/>
      <c r="O95" s="277"/>
      <c r="P95" s="317"/>
      <c r="Q95" s="318"/>
      <c r="R95" s="318"/>
      <c r="S95" s="319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</row>
    <row r="96" spans="1:37" s="5" customFormat="1" ht="8.25" customHeight="1" x14ac:dyDescent="0.25">
      <c r="A96" s="43"/>
      <c r="B96" s="43"/>
      <c r="C96" s="43"/>
      <c r="D96" s="43"/>
      <c r="E96" s="43"/>
      <c r="F96" s="43"/>
      <c r="G96" s="142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</row>
    <row r="97" spans="1:38" s="5" customFormat="1" ht="20.25" customHeight="1" x14ac:dyDescent="0.25">
      <c r="A97" s="206" t="s">
        <v>233</v>
      </c>
      <c r="B97" s="206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6"/>
      <c r="AH97" s="206"/>
      <c r="AI97" s="206"/>
      <c r="AJ97" s="206"/>
      <c r="AK97" s="206"/>
      <c r="AL97" s="193"/>
    </row>
    <row r="98" spans="1:38" s="5" customFormat="1" ht="20.25" customHeight="1" x14ac:dyDescent="0.25">
      <c r="A98" s="311" t="s">
        <v>154</v>
      </c>
      <c r="B98" s="311"/>
      <c r="C98" s="311"/>
      <c r="D98" s="311"/>
      <c r="E98" s="311"/>
      <c r="F98" s="312"/>
      <c r="G98" s="27"/>
      <c r="H98" s="277" t="s">
        <v>157</v>
      </c>
      <c r="I98" s="207"/>
      <c r="J98" s="207"/>
      <c r="K98" s="207"/>
      <c r="L98" s="278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79"/>
      <c r="Z98" s="279"/>
      <c r="AA98" s="279"/>
      <c r="AB98" s="279"/>
      <c r="AC98" s="279"/>
      <c r="AD98" s="279"/>
      <c r="AE98" s="279"/>
      <c r="AF98" s="279"/>
      <c r="AG98" s="279"/>
      <c r="AH98" s="279"/>
      <c r="AI98" s="279"/>
      <c r="AJ98" s="279"/>
      <c r="AK98" s="280"/>
    </row>
    <row r="99" spans="1:38" s="5" customFormat="1" ht="20.25" customHeight="1" x14ac:dyDescent="0.25">
      <c r="A99" s="311" t="s">
        <v>155</v>
      </c>
      <c r="B99" s="311"/>
      <c r="C99" s="311"/>
      <c r="D99" s="311"/>
      <c r="E99" s="311"/>
      <c r="F99" s="312"/>
      <c r="G99" s="27"/>
      <c r="H99" s="277" t="s">
        <v>157</v>
      </c>
      <c r="I99" s="207"/>
      <c r="J99" s="207"/>
      <c r="K99" s="207"/>
      <c r="L99" s="278"/>
      <c r="M99" s="279"/>
      <c r="N99" s="279"/>
      <c r="O99" s="279"/>
      <c r="P99" s="279"/>
      <c r="Q99" s="279"/>
      <c r="R99" s="279"/>
      <c r="S99" s="279"/>
      <c r="T99" s="279"/>
      <c r="U99" s="279"/>
      <c r="V99" s="279"/>
      <c r="W99" s="279"/>
      <c r="X99" s="279"/>
      <c r="Y99" s="279"/>
      <c r="Z99" s="279"/>
      <c r="AA99" s="279"/>
      <c r="AB99" s="279"/>
      <c r="AC99" s="279"/>
      <c r="AD99" s="279"/>
      <c r="AE99" s="279"/>
      <c r="AF99" s="279"/>
      <c r="AG99" s="279"/>
      <c r="AH99" s="279"/>
      <c r="AI99" s="279"/>
      <c r="AJ99" s="279"/>
      <c r="AK99" s="280"/>
    </row>
    <row r="100" spans="1:38" s="5" customFormat="1" ht="20.25" customHeight="1" x14ac:dyDescent="0.25">
      <c r="A100" s="311" t="s">
        <v>156</v>
      </c>
      <c r="B100" s="311"/>
      <c r="C100" s="311"/>
      <c r="D100" s="311"/>
      <c r="E100" s="311"/>
      <c r="F100" s="312"/>
      <c r="G100" s="27"/>
      <c r="H100" s="277" t="s">
        <v>157</v>
      </c>
      <c r="I100" s="207"/>
      <c r="J100" s="207"/>
      <c r="K100" s="207"/>
      <c r="L100" s="278"/>
      <c r="M100" s="279"/>
      <c r="N100" s="279"/>
      <c r="O100" s="279"/>
      <c r="P100" s="279"/>
      <c r="Q100" s="279"/>
      <c r="R100" s="279"/>
      <c r="S100" s="279"/>
      <c r="T100" s="279"/>
      <c r="U100" s="279"/>
      <c r="V100" s="279"/>
      <c r="W100" s="279"/>
      <c r="X100" s="279"/>
      <c r="Y100" s="279"/>
      <c r="Z100" s="279"/>
      <c r="AA100" s="279"/>
      <c r="AB100" s="279"/>
      <c r="AC100" s="279"/>
      <c r="AD100" s="279"/>
      <c r="AE100" s="279"/>
      <c r="AF100" s="279"/>
      <c r="AG100" s="279"/>
      <c r="AH100" s="279"/>
      <c r="AI100" s="279"/>
      <c r="AJ100" s="279"/>
      <c r="AK100" s="280"/>
    </row>
    <row r="101" spans="1:38" s="5" customFormat="1" ht="5.25" customHeight="1" x14ac:dyDescent="0.25">
      <c r="A101" s="146"/>
      <c r="B101" s="146"/>
      <c r="C101" s="146"/>
      <c r="D101" s="146"/>
      <c r="E101" s="146"/>
      <c r="F101" s="147"/>
      <c r="G101" s="148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</row>
    <row r="102" spans="1:38" s="5" customFormat="1" ht="20.25" customHeight="1" x14ac:dyDescent="0.25">
      <c r="A102" s="206" t="s">
        <v>234</v>
      </c>
      <c r="B102" s="206"/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193"/>
    </row>
    <row r="103" spans="1:38" s="5" customFormat="1" ht="20.25" customHeight="1" x14ac:dyDescent="0.25">
      <c r="A103" s="311" t="s">
        <v>154</v>
      </c>
      <c r="B103" s="311"/>
      <c r="C103" s="311"/>
      <c r="D103" s="311"/>
      <c r="E103" s="311"/>
      <c r="F103" s="312"/>
      <c r="G103" s="27"/>
      <c r="H103" s="277" t="s">
        <v>157</v>
      </c>
      <c r="I103" s="207"/>
      <c r="J103" s="207"/>
      <c r="K103" s="207"/>
      <c r="L103" s="278"/>
      <c r="M103" s="279"/>
      <c r="N103" s="279"/>
      <c r="O103" s="279"/>
      <c r="P103" s="279"/>
      <c r="Q103" s="279"/>
      <c r="R103" s="279"/>
      <c r="S103" s="279"/>
      <c r="T103" s="279"/>
      <c r="U103" s="279"/>
      <c r="V103" s="279"/>
      <c r="W103" s="279"/>
      <c r="X103" s="279"/>
      <c r="Y103" s="279"/>
      <c r="Z103" s="279"/>
      <c r="AA103" s="279"/>
      <c r="AB103" s="279"/>
      <c r="AC103" s="279"/>
      <c r="AD103" s="279"/>
      <c r="AE103" s="279"/>
      <c r="AF103" s="279"/>
      <c r="AG103" s="279"/>
      <c r="AH103" s="279"/>
      <c r="AI103" s="279"/>
      <c r="AJ103" s="279"/>
      <c r="AK103" s="280"/>
    </row>
    <row r="104" spans="1:38" s="5" customFormat="1" ht="20.25" customHeight="1" x14ac:dyDescent="0.25">
      <c r="A104" s="311" t="s">
        <v>155</v>
      </c>
      <c r="B104" s="311"/>
      <c r="C104" s="311"/>
      <c r="D104" s="311"/>
      <c r="E104" s="311"/>
      <c r="F104" s="312"/>
      <c r="G104" s="27"/>
      <c r="H104" s="277" t="s">
        <v>157</v>
      </c>
      <c r="I104" s="207"/>
      <c r="J104" s="207"/>
      <c r="K104" s="207"/>
      <c r="L104" s="278"/>
      <c r="M104" s="279"/>
      <c r="N104" s="279"/>
      <c r="O104" s="279"/>
      <c r="P104" s="279"/>
      <c r="Q104" s="279"/>
      <c r="R104" s="279"/>
      <c r="S104" s="279"/>
      <c r="T104" s="279"/>
      <c r="U104" s="279"/>
      <c r="V104" s="279"/>
      <c r="W104" s="279"/>
      <c r="X104" s="279"/>
      <c r="Y104" s="279"/>
      <c r="Z104" s="279"/>
      <c r="AA104" s="279"/>
      <c r="AB104" s="279"/>
      <c r="AC104" s="279"/>
      <c r="AD104" s="279"/>
      <c r="AE104" s="279"/>
      <c r="AF104" s="279"/>
      <c r="AG104" s="279"/>
      <c r="AH104" s="279"/>
      <c r="AI104" s="279"/>
      <c r="AJ104" s="279"/>
      <c r="AK104" s="280"/>
    </row>
    <row r="105" spans="1:38" s="5" customFormat="1" ht="20.25" customHeight="1" x14ac:dyDescent="0.25">
      <c r="A105" s="311" t="s">
        <v>156</v>
      </c>
      <c r="B105" s="311"/>
      <c r="C105" s="311"/>
      <c r="D105" s="311"/>
      <c r="E105" s="311"/>
      <c r="F105" s="312"/>
      <c r="G105" s="27"/>
      <c r="H105" s="277" t="s">
        <v>157</v>
      </c>
      <c r="I105" s="207"/>
      <c r="J105" s="207"/>
      <c r="K105" s="207"/>
      <c r="L105" s="278"/>
      <c r="M105" s="279"/>
      <c r="N105" s="279"/>
      <c r="O105" s="279"/>
      <c r="P105" s="279"/>
      <c r="Q105" s="279"/>
      <c r="R105" s="279"/>
      <c r="S105" s="279"/>
      <c r="T105" s="279"/>
      <c r="U105" s="279"/>
      <c r="V105" s="279"/>
      <c r="W105" s="279"/>
      <c r="X105" s="279"/>
      <c r="Y105" s="279"/>
      <c r="Z105" s="279"/>
      <c r="AA105" s="279"/>
      <c r="AB105" s="279"/>
      <c r="AC105" s="279"/>
      <c r="AD105" s="279"/>
      <c r="AE105" s="279"/>
      <c r="AF105" s="279"/>
      <c r="AG105" s="279"/>
      <c r="AH105" s="279"/>
      <c r="AI105" s="279"/>
      <c r="AJ105" s="279"/>
      <c r="AK105" s="280"/>
    </row>
    <row r="106" spans="1:38" s="5" customFormat="1" ht="7.5" customHeight="1" x14ac:dyDescent="0.25">
      <c r="A106" s="146"/>
      <c r="B106" s="146"/>
      <c r="C106" s="146"/>
      <c r="D106" s="146"/>
      <c r="E106" s="146"/>
      <c r="F106" s="147"/>
      <c r="G106" s="148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</row>
    <row r="107" spans="1:38" s="5" customFormat="1" ht="20.25" customHeight="1" x14ac:dyDescent="0.25">
      <c r="A107" s="206" t="s">
        <v>235</v>
      </c>
      <c r="B107" s="206"/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193"/>
    </row>
    <row r="108" spans="1:38" s="5" customFormat="1" ht="20.25" customHeight="1" x14ac:dyDescent="0.25">
      <c r="A108" s="311" t="s">
        <v>158</v>
      </c>
      <c r="B108" s="311"/>
      <c r="C108" s="311"/>
      <c r="D108" s="311"/>
      <c r="E108" s="311"/>
      <c r="F108" s="312"/>
      <c r="G108" s="27"/>
      <c r="H108" s="277" t="s">
        <v>157</v>
      </c>
      <c r="I108" s="207"/>
      <c r="J108" s="207"/>
      <c r="K108" s="207"/>
      <c r="L108" s="278"/>
      <c r="M108" s="279"/>
      <c r="N108" s="279"/>
      <c r="O108" s="279"/>
      <c r="P108" s="279"/>
      <c r="Q108" s="279"/>
      <c r="R108" s="279"/>
      <c r="S108" s="279"/>
      <c r="T108" s="279"/>
      <c r="U108" s="279"/>
      <c r="V108" s="279"/>
      <c r="W108" s="279"/>
      <c r="X108" s="279"/>
      <c r="Y108" s="279"/>
      <c r="Z108" s="279"/>
      <c r="AA108" s="279"/>
      <c r="AB108" s="279"/>
      <c r="AC108" s="279"/>
      <c r="AD108" s="279"/>
      <c r="AE108" s="279"/>
      <c r="AF108" s="279"/>
      <c r="AG108" s="279"/>
      <c r="AH108" s="279"/>
      <c r="AI108" s="279"/>
      <c r="AJ108" s="279"/>
      <c r="AK108" s="280"/>
    </row>
    <row r="109" spans="1:38" s="5" customFormat="1" ht="20.25" customHeight="1" x14ac:dyDescent="0.25">
      <c r="A109" s="311" t="s">
        <v>159</v>
      </c>
      <c r="B109" s="311"/>
      <c r="C109" s="311"/>
      <c r="D109" s="311"/>
      <c r="E109" s="311"/>
      <c r="F109" s="312"/>
      <c r="G109" s="27"/>
      <c r="H109" s="277" t="s">
        <v>157</v>
      </c>
      <c r="I109" s="207"/>
      <c r="J109" s="207"/>
      <c r="K109" s="207"/>
      <c r="L109" s="278"/>
      <c r="M109" s="279"/>
      <c r="N109" s="279"/>
      <c r="O109" s="279"/>
      <c r="P109" s="279"/>
      <c r="Q109" s="279"/>
      <c r="R109" s="279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279"/>
      <c r="AJ109" s="279"/>
      <c r="AK109" s="280"/>
    </row>
    <row r="110" spans="1:38" s="5" customFormat="1" ht="6" customHeight="1" x14ac:dyDescent="0.25">
      <c r="A110" s="146"/>
      <c r="B110" s="146"/>
      <c r="C110" s="146"/>
      <c r="D110" s="146"/>
      <c r="E110" s="146"/>
      <c r="F110" s="147"/>
      <c r="G110" s="14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</row>
    <row r="111" spans="1:38" s="5" customFormat="1" ht="20.25" customHeight="1" x14ac:dyDescent="0.25">
      <c r="A111" s="206" t="s">
        <v>236</v>
      </c>
      <c r="B111" s="206"/>
      <c r="C111" s="206"/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193"/>
    </row>
    <row r="112" spans="1:38" s="5" customFormat="1" ht="20.25" customHeight="1" x14ac:dyDescent="0.25">
      <c r="A112" s="311" t="s">
        <v>168</v>
      </c>
      <c r="B112" s="311"/>
      <c r="C112" s="311"/>
      <c r="D112" s="311"/>
      <c r="E112" s="311"/>
      <c r="F112" s="312"/>
      <c r="G112" s="27"/>
      <c r="H112" s="277" t="s">
        <v>157</v>
      </c>
      <c r="I112" s="207"/>
      <c r="J112" s="207"/>
      <c r="K112" s="207"/>
      <c r="L112" s="278"/>
      <c r="M112" s="279"/>
      <c r="N112" s="279"/>
      <c r="O112" s="279"/>
      <c r="P112" s="279"/>
      <c r="Q112" s="279"/>
      <c r="R112" s="279"/>
      <c r="S112" s="279"/>
      <c r="T112" s="279"/>
      <c r="U112" s="279"/>
      <c r="V112" s="279"/>
      <c r="W112" s="279"/>
      <c r="X112" s="279"/>
      <c r="Y112" s="279"/>
      <c r="Z112" s="279"/>
      <c r="AA112" s="279"/>
      <c r="AB112" s="279"/>
      <c r="AC112" s="279"/>
      <c r="AD112" s="279"/>
      <c r="AE112" s="279"/>
      <c r="AF112" s="279"/>
      <c r="AG112" s="279"/>
      <c r="AH112" s="279"/>
      <c r="AI112" s="279"/>
      <c r="AJ112" s="279"/>
      <c r="AK112" s="280"/>
    </row>
    <row r="113" spans="1:239" s="5" customFormat="1" ht="20.25" customHeight="1" x14ac:dyDescent="0.25">
      <c r="A113" s="311" t="s">
        <v>159</v>
      </c>
      <c r="B113" s="311"/>
      <c r="C113" s="311"/>
      <c r="D113" s="311"/>
      <c r="E113" s="311"/>
      <c r="F113" s="312"/>
      <c r="G113" s="27"/>
      <c r="H113" s="277" t="s">
        <v>157</v>
      </c>
      <c r="I113" s="207"/>
      <c r="J113" s="207"/>
      <c r="K113" s="207"/>
      <c r="L113" s="278"/>
      <c r="M113" s="279"/>
      <c r="N113" s="279"/>
      <c r="O113" s="279"/>
      <c r="P113" s="279"/>
      <c r="Q113" s="279"/>
      <c r="R113" s="279"/>
      <c r="S113" s="279"/>
      <c r="T113" s="279"/>
      <c r="U113" s="279"/>
      <c r="V113" s="279"/>
      <c r="W113" s="279"/>
      <c r="X113" s="279"/>
      <c r="Y113" s="279"/>
      <c r="Z113" s="279"/>
      <c r="AA113" s="279"/>
      <c r="AB113" s="279"/>
      <c r="AC113" s="279"/>
      <c r="AD113" s="279"/>
      <c r="AE113" s="279"/>
      <c r="AF113" s="279"/>
      <c r="AG113" s="279"/>
      <c r="AH113" s="279"/>
      <c r="AI113" s="279"/>
      <c r="AJ113" s="279"/>
      <c r="AK113" s="280"/>
    </row>
    <row r="114" spans="1:239" s="5" customFormat="1" ht="7.5" customHeight="1" x14ac:dyDescent="0.25">
      <c r="A114" s="146"/>
      <c r="B114" s="146"/>
      <c r="C114" s="146"/>
      <c r="D114" s="146"/>
      <c r="E114" s="146"/>
      <c r="F114" s="147"/>
      <c r="G114" s="148"/>
      <c r="H114" s="78"/>
      <c r="I114" s="10"/>
      <c r="J114" s="10"/>
      <c r="K114" s="10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</row>
    <row r="115" spans="1:239" s="5" customFormat="1" ht="20.25" customHeight="1" x14ac:dyDescent="0.25">
      <c r="A115" s="206" t="s">
        <v>237</v>
      </c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</row>
    <row r="116" spans="1:239" s="5" customFormat="1" ht="20.25" customHeight="1" x14ac:dyDescent="0.25">
      <c r="A116" s="311" t="s">
        <v>160</v>
      </c>
      <c r="B116" s="311"/>
      <c r="C116" s="311"/>
      <c r="D116" s="311"/>
      <c r="E116" s="311"/>
      <c r="F116" s="312"/>
      <c r="G116" s="27"/>
      <c r="H116" s="277" t="s">
        <v>157</v>
      </c>
      <c r="I116" s="207"/>
      <c r="J116" s="207"/>
      <c r="K116" s="207"/>
      <c r="L116" s="278"/>
      <c r="M116" s="279"/>
      <c r="N116" s="279"/>
      <c r="O116" s="279"/>
      <c r="P116" s="279"/>
      <c r="Q116" s="279"/>
      <c r="R116" s="279"/>
      <c r="S116" s="279"/>
      <c r="T116" s="279"/>
      <c r="U116" s="279"/>
      <c r="V116" s="279"/>
      <c r="W116" s="279"/>
      <c r="X116" s="279"/>
      <c r="Y116" s="279"/>
      <c r="Z116" s="279"/>
      <c r="AA116" s="279"/>
      <c r="AB116" s="279"/>
      <c r="AC116" s="279"/>
      <c r="AD116" s="279"/>
      <c r="AE116" s="279"/>
      <c r="AF116" s="279"/>
      <c r="AG116" s="279"/>
      <c r="AH116" s="279"/>
      <c r="AI116" s="279"/>
      <c r="AJ116" s="279"/>
      <c r="AK116" s="280"/>
    </row>
    <row r="117" spans="1:239" s="5" customFormat="1" ht="12.75" customHeight="1" x14ac:dyDescent="0.25">
      <c r="A117" s="146"/>
      <c r="B117" s="146"/>
      <c r="C117" s="146"/>
      <c r="D117" s="146"/>
      <c r="E117" s="146"/>
      <c r="F117" s="147"/>
      <c r="G117" s="148"/>
      <c r="H117" s="78"/>
      <c r="I117" s="10"/>
      <c r="J117" s="10"/>
      <c r="K117" s="10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</row>
    <row r="118" spans="1:239" s="5" customFormat="1" ht="12.75" customHeight="1" x14ac:dyDescent="0.25">
      <c r="A118" s="219" t="s">
        <v>239</v>
      </c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193"/>
    </row>
    <row r="119" spans="1:239" s="5" customFormat="1" ht="12.75" customHeight="1" x14ac:dyDescent="0.25">
      <c r="A119" s="320" t="s">
        <v>174</v>
      </c>
      <c r="B119" s="321"/>
      <c r="C119" s="321"/>
      <c r="D119" s="321"/>
      <c r="E119" s="321"/>
      <c r="F119" s="321"/>
      <c r="G119" s="321"/>
      <c r="H119" s="321"/>
      <c r="I119" s="321"/>
      <c r="J119" s="321"/>
      <c r="K119" s="321"/>
      <c r="L119" s="321"/>
      <c r="M119" s="321"/>
      <c r="N119" s="321"/>
      <c r="O119" s="321"/>
      <c r="P119" s="321"/>
      <c r="Q119" s="321"/>
      <c r="R119" s="321"/>
      <c r="S119" s="322"/>
      <c r="T119" s="320" t="s">
        <v>173</v>
      </c>
      <c r="U119" s="321"/>
      <c r="V119" s="321"/>
      <c r="W119" s="322"/>
      <c r="X119" s="320" t="s">
        <v>187</v>
      </c>
      <c r="Y119" s="321"/>
      <c r="Z119" s="321"/>
      <c r="AA119" s="321"/>
      <c r="AB119" s="321"/>
      <c r="AC119" s="321"/>
      <c r="AD119" s="321"/>
      <c r="AE119" s="321"/>
      <c r="AF119" s="321"/>
      <c r="AG119" s="321"/>
      <c r="AH119" s="321"/>
      <c r="AI119" s="321"/>
      <c r="AJ119" s="322"/>
      <c r="AK119" s="60"/>
    </row>
    <row r="120" spans="1:239" s="5" customFormat="1" ht="28.5" customHeight="1" x14ac:dyDescent="0.25">
      <c r="A120" s="326" t="s">
        <v>166</v>
      </c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  <c r="Q120" s="326"/>
      <c r="R120" s="326"/>
      <c r="S120" s="326"/>
      <c r="T120" s="325"/>
      <c r="U120" s="325"/>
      <c r="V120" s="325"/>
      <c r="W120" s="325"/>
      <c r="X120" s="167"/>
      <c r="Y120" s="160"/>
      <c r="Z120" s="141" t="s">
        <v>161</v>
      </c>
      <c r="AA120" s="160"/>
      <c r="AB120" s="141" t="s">
        <v>162</v>
      </c>
      <c r="AC120" s="160"/>
      <c r="AD120" s="140" t="s">
        <v>163</v>
      </c>
      <c r="AE120" s="160"/>
      <c r="AF120" s="140" t="s">
        <v>164</v>
      </c>
      <c r="AG120" s="160"/>
      <c r="AH120" s="140" t="s">
        <v>165</v>
      </c>
      <c r="AI120" s="160"/>
      <c r="AJ120" s="140" t="s">
        <v>172</v>
      </c>
    </row>
    <row r="121" spans="1:239" s="5" customFormat="1" ht="28.5" customHeight="1" x14ac:dyDescent="0.25">
      <c r="A121" s="326" t="s">
        <v>169</v>
      </c>
      <c r="B121" s="326"/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5"/>
      <c r="U121" s="325"/>
      <c r="V121" s="325"/>
      <c r="W121" s="325"/>
      <c r="X121" s="168"/>
      <c r="Y121" s="160"/>
      <c r="Z121" s="141" t="s">
        <v>161</v>
      </c>
      <c r="AA121" s="160"/>
      <c r="AB121" s="141" t="s">
        <v>162</v>
      </c>
      <c r="AC121" s="160"/>
      <c r="AD121" s="140" t="s">
        <v>163</v>
      </c>
      <c r="AE121" s="160"/>
      <c r="AF121" s="140" t="s">
        <v>164</v>
      </c>
      <c r="AG121" s="160"/>
      <c r="AH121" s="140" t="s">
        <v>165</v>
      </c>
      <c r="AI121" s="160"/>
      <c r="AJ121" s="140" t="s">
        <v>172</v>
      </c>
    </row>
    <row r="122" spans="1:239" s="5" customFormat="1" ht="39" customHeight="1" x14ac:dyDescent="0.25">
      <c r="A122" s="326" t="s">
        <v>170</v>
      </c>
      <c r="B122" s="326"/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326"/>
      <c r="P122" s="326"/>
      <c r="Q122" s="326"/>
      <c r="R122" s="326"/>
      <c r="S122" s="326"/>
      <c r="T122" s="325"/>
      <c r="U122" s="325"/>
      <c r="V122" s="325"/>
      <c r="W122" s="325"/>
      <c r="X122" s="168"/>
      <c r="Y122" s="160"/>
      <c r="Z122" s="141" t="s">
        <v>161</v>
      </c>
      <c r="AA122" s="160"/>
      <c r="AB122" s="141" t="s">
        <v>162</v>
      </c>
      <c r="AC122" s="160"/>
      <c r="AD122" s="140" t="s">
        <v>163</v>
      </c>
      <c r="AE122" s="160"/>
      <c r="AF122" s="140" t="s">
        <v>164</v>
      </c>
      <c r="AG122" s="160"/>
      <c r="AH122" s="140" t="s">
        <v>165</v>
      </c>
      <c r="AI122" s="160"/>
      <c r="AJ122" s="140" t="s">
        <v>172</v>
      </c>
    </row>
    <row r="123" spans="1:239" s="5" customFormat="1" ht="44.25" customHeight="1" x14ac:dyDescent="0.25">
      <c r="A123" s="326" t="s">
        <v>171</v>
      </c>
      <c r="B123" s="326"/>
      <c r="C123" s="326"/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326"/>
      <c r="P123" s="326"/>
      <c r="Q123" s="326"/>
      <c r="R123" s="326"/>
      <c r="S123" s="326"/>
      <c r="T123" s="325"/>
      <c r="U123" s="325"/>
      <c r="V123" s="325"/>
      <c r="W123" s="325"/>
      <c r="X123" s="168"/>
      <c r="Y123" s="160"/>
      <c r="Z123" s="141" t="s">
        <v>161</v>
      </c>
      <c r="AA123" s="160"/>
      <c r="AB123" s="141" t="s">
        <v>162</v>
      </c>
      <c r="AC123" s="160"/>
      <c r="AD123" s="140" t="s">
        <v>163</v>
      </c>
      <c r="AE123" s="160"/>
      <c r="AF123" s="140" t="s">
        <v>164</v>
      </c>
      <c r="AG123" s="160"/>
      <c r="AH123" s="140" t="s">
        <v>165</v>
      </c>
      <c r="AI123" s="160"/>
      <c r="AJ123" s="140" t="s">
        <v>172</v>
      </c>
    </row>
    <row r="124" spans="1:239" s="14" customFormat="1" ht="4.5" customHeight="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</row>
    <row r="125" spans="1:239" s="14" customFormat="1" ht="4.5" customHeight="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</row>
    <row r="126" spans="1:239" s="5" customFormat="1" ht="12.75" customHeight="1" x14ac:dyDescent="0.25">
      <c r="A126" s="219" t="s">
        <v>240</v>
      </c>
      <c r="B126" s="220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193"/>
    </row>
    <row r="127" spans="1:239" s="5" customFormat="1" ht="12.75" customHeight="1" thickBot="1" x14ac:dyDescent="0.3"/>
    <row r="128" spans="1:239" s="5" customFormat="1" ht="12.75" customHeight="1" thickTop="1" thickBot="1" x14ac:dyDescent="0.3">
      <c r="A128" s="21" t="s">
        <v>35</v>
      </c>
      <c r="B128" s="293" t="s">
        <v>36</v>
      </c>
      <c r="C128" s="294"/>
      <c r="D128" s="294"/>
      <c r="E128" s="294"/>
      <c r="F128" s="294"/>
      <c r="G128" s="295"/>
      <c r="H128" s="293" t="s">
        <v>37</v>
      </c>
      <c r="I128" s="294"/>
      <c r="J128" s="294"/>
      <c r="K128" s="294"/>
      <c r="L128" s="294"/>
      <c r="M128" s="295"/>
      <c r="N128" s="293" t="s">
        <v>38</v>
      </c>
      <c r="O128" s="294"/>
      <c r="P128" s="294"/>
      <c r="Q128" s="294"/>
      <c r="R128" s="294"/>
      <c r="S128" s="295"/>
      <c r="T128" s="293" t="s">
        <v>39</v>
      </c>
      <c r="U128" s="294"/>
      <c r="V128" s="294"/>
      <c r="W128" s="294"/>
      <c r="X128" s="294"/>
      <c r="Y128" s="294"/>
      <c r="Z128" s="295"/>
      <c r="AA128" s="293" t="s">
        <v>40</v>
      </c>
      <c r="AB128" s="294"/>
      <c r="AC128" s="294"/>
      <c r="AD128" s="294"/>
      <c r="AE128" s="294"/>
      <c r="AF128" s="295"/>
      <c r="AG128" s="293" t="s">
        <v>41</v>
      </c>
      <c r="AH128" s="294"/>
      <c r="AI128" s="294"/>
      <c r="AJ128" s="294"/>
      <c r="AK128" s="294"/>
    </row>
    <row r="129" spans="1:37" s="5" customFormat="1" ht="12.75" customHeight="1" thickTop="1" x14ac:dyDescent="0.25">
      <c r="A129" s="22"/>
      <c r="B129" s="22"/>
      <c r="C129" s="23"/>
      <c r="D129" s="23"/>
      <c r="E129" s="23"/>
      <c r="F129" s="23"/>
      <c r="G129" s="24"/>
      <c r="H129" s="25"/>
      <c r="I129" s="23"/>
      <c r="J129" s="23"/>
      <c r="K129" s="23"/>
      <c r="L129" s="23"/>
      <c r="M129" s="24"/>
      <c r="N129" s="25"/>
      <c r="O129" s="23"/>
      <c r="P129" s="23"/>
      <c r="Q129" s="23"/>
      <c r="R129" s="23"/>
      <c r="S129" s="24"/>
      <c r="T129" s="25"/>
      <c r="U129" s="23"/>
      <c r="V129" s="23"/>
      <c r="W129" s="23"/>
      <c r="X129" s="23"/>
      <c r="Y129" s="23"/>
      <c r="Z129" s="24"/>
      <c r="AA129" s="25"/>
      <c r="AB129" s="23"/>
      <c r="AC129" s="23"/>
      <c r="AD129" s="23"/>
      <c r="AE129" s="23"/>
      <c r="AF129" s="24"/>
      <c r="AG129" s="25"/>
      <c r="AH129" s="23"/>
      <c r="AI129" s="23"/>
      <c r="AJ129" s="23"/>
      <c r="AK129" s="23"/>
    </row>
    <row r="130" spans="1:37" s="5" customFormat="1" ht="12.75" customHeight="1" x14ac:dyDescent="0.25">
      <c r="A130" s="159"/>
      <c r="B130" s="26"/>
      <c r="C130" s="27"/>
      <c r="D130" s="27"/>
      <c r="E130" s="27"/>
      <c r="F130" s="27"/>
      <c r="G130" s="28"/>
      <c r="H130" s="29"/>
      <c r="I130" s="27"/>
      <c r="J130" s="27"/>
      <c r="K130" s="27"/>
      <c r="L130" s="27"/>
      <c r="M130" s="28"/>
      <c r="N130" s="30"/>
      <c r="O130" s="30"/>
      <c r="P130" s="27"/>
      <c r="Q130" s="27"/>
      <c r="R130" s="30"/>
      <c r="S130" s="31"/>
      <c r="T130" s="29"/>
      <c r="U130" s="27"/>
      <c r="V130" s="27"/>
      <c r="W130" s="27"/>
      <c r="X130" s="27"/>
      <c r="Y130" s="27"/>
      <c r="Z130" s="28"/>
      <c r="AA130" s="29"/>
      <c r="AB130" s="27"/>
      <c r="AC130" s="27"/>
      <c r="AD130" s="27"/>
      <c r="AE130" s="27"/>
      <c r="AF130" s="28"/>
      <c r="AG130" s="32"/>
      <c r="AH130" s="27"/>
      <c r="AI130" s="27"/>
      <c r="AJ130" s="27"/>
      <c r="AK130" s="27"/>
    </row>
    <row r="131" spans="1:37" s="5" customFormat="1" ht="12.75" customHeight="1" x14ac:dyDescent="0.25">
      <c r="A131" s="159"/>
      <c r="B131" s="26"/>
      <c r="C131" s="27"/>
      <c r="D131" s="27"/>
      <c r="E131" s="27"/>
      <c r="F131" s="27"/>
      <c r="G131" s="28"/>
      <c r="H131" s="33"/>
      <c r="I131" s="27"/>
      <c r="J131" s="27"/>
      <c r="K131" s="27"/>
      <c r="L131" s="27"/>
      <c r="M131" s="28"/>
      <c r="N131" s="30"/>
      <c r="O131" s="30"/>
      <c r="P131" s="27"/>
      <c r="Q131" s="27"/>
      <c r="R131" s="30"/>
      <c r="S131" s="31"/>
      <c r="T131" s="29"/>
      <c r="U131" s="27"/>
      <c r="V131" s="27"/>
      <c r="W131" s="27"/>
      <c r="X131" s="27"/>
      <c r="Y131" s="27"/>
      <c r="Z131" s="28"/>
      <c r="AA131" s="29"/>
      <c r="AB131" s="27"/>
      <c r="AC131" s="27"/>
      <c r="AD131" s="27"/>
      <c r="AE131" s="27"/>
      <c r="AF131" s="28"/>
      <c r="AG131" s="32"/>
      <c r="AH131" s="27"/>
      <c r="AI131" s="27"/>
      <c r="AJ131" s="27"/>
      <c r="AK131" s="27"/>
    </row>
    <row r="132" spans="1:37" s="5" customFormat="1" ht="12.75" customHeight="1" x14ac:dyDescent="0.25">
      <c r="A132" s="159"/>
      <c r="B132" s="26"/>
      <c r="C132" s="27"/>
      <c r="D132" s="27"/>
      <c r="E132" s="27"/>
      <c r="F132" s="27"/>
      <c r="G132" s="28"/>
      <c r="H132" s="33"/>
      <c r="I132" s="27"/>
      <c r="J132" s="27"/>
      <c r="K132" s="27"/>
      <c r="L132" s="27"/>
      <c r="M132" s="28"/>
      <c r="N132" s="30"/>
      <c r="O132" s="30"/>
      <c r="P132" s="27"/>
      <c r="Q132" s="27"/>
      <c r="R132" s="30"/>
      <c r="S132" s="31"/>
      <c r="T132" s="29"/>
      <c r="U132" s="27"/>
      <c r="V132" s="27"/>
      <c r="W132" s="27"/>
      <c r="X132" s="27"/>
      <c r="Y132" s="27"/>
      <c r="Z132" s="28"/>
      <c r="AA132" s="29"/>
      <c r="AB132" s="27"/>
      <c r="AC132" s="27"/>
      <c r="AD132" s="27"/>
      <c r="AE132" s="27"/>
      <c r="AF132" s="28"/>
      <c r="AG132" s="32"/>
      <c r="AH132" s="27"/>
      <c r="AI132" s="27"/>
      <c r="AJ132" s="27"/>
      <c r="AK132" s="27"/>
    </row>
    <row r="133" spans="1:37" s="5" customFormat="1" ht="12.75" customHeight="1" x14ac:dyDescent="0.25">
      <c r="A133" s="159"/>
      <c r="B133" s="26"/>
      <c r="C133" s="27"/>
      <c r="D133" s="27"/>
      <c r="E133" s="27"/>
      <c r="F133" s="27"/>
      <c r="G133" s="28"/>
      <c r="H133" s="33"/>
      <c r="I133" s="27"/>
      <c r="J133" s="27"/>
      <c r="K133" s="27"/>
      <c r="L133" s="27"/>
      <c r="M133" s="28"/>
      <c r="N133" s="30"/>
      <c r="O133" s="30"/>
      <c r="P133" s="27"/>
      <c r="Q133" s="27"/>
      <c r="R133" s="30"/>
      <c r="S133" s="31"/>
      <c r="T133" s="29"/>
      <c r="U133" s="27"/>
      <c r="V133" s="27"/>
      <c r="W133" s="27"/>
      <c r="X133" s="27"/>
      <c r="Y133" s="27"/>
      <c r="Z133" s="28"/>
      <c r="AA133" s="29"/>
      <c r="AB133" s="27"/>
      <c r="AC133" s="27"/>
      <c r="AD133" s="27"/>
      <c r="AE133" s="27"/>
      <c r="AF133" s="28"/>
      <c r="AG133" s="32"/>
      <c r="AH133" s="27"/>
      <c r="AI133" s="27"/>
      <c r="AJ133" s="27"/>
      <c r="AK133" s="27"/>
    </row>
    <row r="134" spans="1:37" s="5" customFormat="1" ht="12.75" customHeight="1" x14ac:dyDescent="0.25">
      <c r="A134" s="159"/>
      <c r="B134" s="26"/>
      <c r="C134" s="27"/>
      <c r="D134" s="27"/>
      <c r="E134" s="27"/>
      <c r="F134" s="27"/>
      <c r="G134" s="28"/>
      <c r="H134" s="33"/>
      <c r="I134" s="27"/>
      <c r="J134" s="27"/>
      <c r="K134" s="27"/>
      <c r="L134" s="27"/>
      <c r="M134" s="28"/>
      <c r="N134" s="27"/>
      <c r="O134" s="27"/>
      <c r="P134" s="27"/>
      <c r="Q134" s="27"/>
      <c r="R134" s="30"/>
      <c r="S134" s="31"/>
      <c r="T134" s="29"/>
      <c r="U134" s="27"/>
      <c r="V134" s="27"/>
      <c r="W134" s="27"/>
      <c r="X134" s="27"/>
      <c r="Y134" s="27"/>
      <c r="Z134" s="28"/>
      <c r="AA134" s="29"/>
      <c r="AB134" s="27"/>
      <c r="AC134" s="27"/>
      <c r="AD134" s="27"/>
      <c r="AE134" s="27"/>
      <c r="AF134" s="28"/>
      <c r="AG134" s="29"/>
      <c r="AH134" s="27"/>
      <c r="AI134" s="27"/>
      <c r="AJ134" s="27"/>
      <c r="AK134" s="27"/>
    </row>
    <row r="135" spans="1:37" s="5" customFormat="1" ht="12.75" customHeight="1" x14ac:dyDescent="0.25">
      <c r="A135" s="159"/>
      <c r="B135" s="26"/>
      <c r="C135" s="27"/>
      <c r="D135" s="27"/>
      <c r="E135" s="27"/>
      <c r="F135" s="27"/>
      <c r="G135" s="28"/>
      <c r="H135" s="29"/>
      <c r="I135" s="27"/>
      <c r="J135" s="27"/>
      <c r="K135" s="27"/>
      <c r="L135" s="27"/>
      <c r="M135" s="28"/>
      <c r="N135" s="27"/>
      <c r="O135" s="27"/>
      <c r="P135" s="27"/>
      <c r="Q135" s="27"/>
      <c r="R135" s="30"/>
      <c r="S135" s="28"/>
      <c r="T135" s="29"/>
      <c r="U135" s="27"/>
      <c r="V135" s="27"/>
      <c r="W135" s="27"/>
      <c r="X135" s="27"/>
      <c r="Y135" s="27"/>
      <c r="Z135" s="28"/>
      <c r="AA135" s="29"/>
      <c r="AB135" s="27"/>
      <c r="AC135" s="27"/>
      <c r="AD135" s="27"/>
      <c r="AE135" s="27"/>
      <c r="AF135" s="28"/>
      <c r="AG135" s="29"/>
      <c r="AH135" s="27"/>
      <c r="AI135" s="27"/>
      <c r="AJ135" s="27"/>
      <c r="AK135" s="27"/>
    </row>
    <row r="136" spans="1:37" s="5" customFormat="1" ht="12.75" customHeight="1" x14ac:dyDescent="0.25">
      <c r="A136" s="34"/>
      <c r="B136" s="34"/>
      <c r="C136" s="27"/>
      <c r="D136" s="27"/>
      <c r="E136" s="27"/>
      <c r="F136" s="27"/>
      <c r="G136" s="28"/>
      <c r="H136" s="35"/>
      <c r="I136" s="27"/>
      <c r="J136" s="27"/>
      <c r="K136" s="27"/>
      <c r="L136" s="27"/>
      <c r="M136" s="28"/>
      <c r="N136" s="27"/>
      <c r="O136" s="27"/>
      <c r="P136" s="27"/>
      <c r="Q136" s="27"/>
      <c r="R136" s="30"/>
      <c r="S136" s="28"/>
      <c r="T136" s="29"/>
      <c r="U136" s="27"/>
      <c r="V136" s="27"/>
      <c r="W136" s="27"/>
      <c r="X136" s="27"/>
      <c r="Y136" s="27"/>
      <c r="Z136" s="28"/>
      <c r="AA136" s="35"/>
      <c r="AB136" s="36"/>
      <c r="AC136" s="27"/>
      <c r="AD136" s="27"/>
      <c r="AE136" s="27"/>
      <c r="AF136" s="28"/>
      <c r="AG136" s="29"/>
      <c r="AH136" s="27"/>
      <c r="AI136" s="27"/>
      <c r="AJ136" s="27"/>
      <c r="AK136" s="27"/>
    </row>
    <row r="137" spans="1:37" s="5" customFormat="1" ht="12.75" customHeight="1" x14ac:dyDescent="0.25">
      <c r="A137" s="34"/>
      <c r="B137" s="34"/>
      <c r="C137" s="27"/>
      <c r="D137" s="27"/>
      <c r="E137" s="27"/>
      <c r="F137" s="27"/>
      <c r="G137" s="28"/>
      <c r="H137" s="35"/>
      <c r="I137" s="27"/>
      <c r="J137" s="27"/>
      <c r="K137" s="27"/>
      <c r="L137" s="27"/>
      <c r="M137" s="28"/>
      <c r="N137" s="27"/>
      <c r="O137" s="27"/>
      <c r="P137" s="27"/>
      <c r="Q137" s="27"/>
      <c r="R137" s="30"/>
      <c r="S137" s="28"/>
      <c r="T137" s="29"/>
      <c r="U137" s="27"/>
      <c r="V137" s="27"/>
      <c r="W137" s="27"/>
      <c r="X137" s="27"/>
      <c r="Y137" s="27"/>
      <c r="Z137" s="28"/>
      <c r="AA137" s="35"/>
      <c r="AB137" s="36"/>
      <c r="AC137" s="27"/>
      <c r="AD137" s="27"/>
      <c r="AE137" s="27"/>
      <c r="AF137" s="28"/>
      <c r="AG137" s="29"/>
      <c r="AH137" s="27"/>
      <c r="AI137" s="27"/>
      <c r="AJ137" s="27"/>
      <c r="AK137" s="27"/>
    </row>
    <row r="138" spans="1:37" s="5" customFormat="1" ht="12.75" customHeight="1" x14ac:dyDescent="0.25">
      <c r="A138" s="34"/>
      <c r="B138" s="34"/>
      <c r="C138" s="27"/>
      <c r="D138" s="27"/>
      <c r="E138" s="27"/>
      <c r="F138" s="27"/>
      <c r="G138" s="28"/>
      <c r="H138" s="35"/>
      <c r="I138" s="27"/>
      <c r="J138" s="27"/>
      <c r="K138" s="27"/>
      <c r="L138" s="27"/>
      <c r="M138" s="28"/>
      <c r="N138" s="27"/>
      <c r="O138" s="27"/>
      <c r="P138" s="27"/>
      <c r="Q138" s="27"/>
      <c r="R138" s="30"/>
      <c r="S138" s="28"/>
      <c r="T138" s="29"/>
      <c r="U138" s="27"/>
      <c r="V138" s="27"/>
      <c r="W138" s="27"/>
      <c r="X138" s="27"/>
      <c r="Y138" s="27"/>
      <c r="Z138" s="28"/>
      <c r="AA138" s="35"/>
      <c r="AB138" s="36"/>
      <c r="AC138" s="27"/>
      <c r="AD138" s="27"/>
      <c r="AE138" s="27"/>
      <c r="AF138" s="28"/>
      <c r="AG138" s="29"/>
      <c r="AH138" s="27"/>
      <c r="AI138" s="27"/>
      <c r="AJ138" s="27"/>
      <c r="AK138" s="27"/>
    </row>
    <row r="139" spans="1:37" s="5" customFormat="1" ht="12.75" customHeight="1" x14ac:dyDescent="0.25">
      <c r="A139" s="34"/>
      <c r="B139" s="34"/>
      <c r="C139" s="27"/>
      <c r="D139" s="27"/>
      <c r="E139" s="27"/>
      <c r="F139" s="27"/>
      <c r="G139" s="28"/>
      <c r="H139" s="35"/>
      <c r="I139" s="27"/>
      <c r="J139" s="27"/>
      <c r="K139" s="27"/>
      <c r="L139" s="27"/>
      <c r="M139" s="28"/>
      <c r="N139" s="33"/>
      <c r="O139" s="27"/>
      <c r="P139" s="27"/>
      <c r="Q139" s="27"/>
      <c r="R139" s="30"/>
      <c r="S139" s="28"/>
      <c r="T139" s="29"/>
      <c r="U139" s="27"/>
      <c r="V139" s="27"/>
      <c r="W139" s="27"/>
      <c r="X139" s="27"/>
      <c r="Y139" s="27"/>
      <c r="Z139" s="28"/>
      <c r="AA139" s="29"/>
      <c r="AB139" s="27"/>
      <c r="AC139" s="27"/>
      <c r="AD139" s="27"/>
      <c r="AE139" s="27"/>
      <c r="AF139" s="28"/>
      <c r="AG139" s="29"/>
      <c r="AH139" s="27"/>
      <c r="AI139" s="27"/>
      <c r="AJ139" s="27"/>
      <c r="AK139" s="27"/>
    </row>
    <row r="140" spans="1:37" s="5" customFormat="1" ht="12.75" customHeight="1" thickBot="1" x14ac:dyDescent="0.3">
      <c r="A140" s="37"/>
      <c r="B140" s="37"/>
      <c r="C140" s="38"/>
      <c r="D140" s="38"/>
      <c r="E140" s="38"/>
      <c r="F140" s="38"/>
      <c r="G140" s="39"/>
      <c r="H140" s="40"/>
      <c r="I140" s="38"/>
      <c r="J140" s="38"/>
      <c r="K140" s="38"/>
      <c r="L140" s="38"/>
      <c r="M140" s="39"/>
      <c r="N140" s="40"/>
      <c r="O140" s="38"/>
      <c r="P140" s="38"/>
      <c r="Q140" s="38"/>
      <c r="R140" s="41"/>
      <c r="S140" s="39"/>
      <c r="T140" s="40"/>
      <c r="U140" s="38"/>
      <c r="V140" s="38"/>
      <c r="W140" s="38"/>
      <c r="X140" s="38"/>
      <c r="Y140" s="38"/>
      <c r="Z140" s="39"/>
      <c r="AA140" s="40"/>
      <c r="AB140" s="38"/>
      <c r="AC140" s="38"/>
      <c r="AD140" s="38"/>
      <c r="AE140" s="38"/>
      <c r="AF140" s="39"/>
      <c r="AG140" s="40"/>
      <c r="AH140" s="38"/>
      <c r="AI140" s="38"/>
      <c r="AJ140" s="38"/>
      <c r="AK140" s="38"/>
    </row>
    <row r="141" spans="1:37" s="5" customFormat="1" ht="12.75" customHeight="1" thickTop="1" x14ac:dyDescent="0.25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4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</row>
    <row r="142" spans="1:37" s="5" customFormat="1" ht="12.75" customHeight="1" x14ac:dyDescent="0.25">
      <c r="A142" s="323" t="s">
        <v>42</v>
      </c>
      <c r="B142" s="324"/>
      <c r="C142" s="324"/>
      <c r="D142" s="324"/>
      <c r="E142" s="324"/>
      <c r="F142" s="324"/>
      <c r="G142" s="324"/>
      <c r="H142" s="324"/>
      <c r="I142" s="324"/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/>
      <c r="W142" s="324"/>
      <c r="X142" s="324"/>
      <c r="Y142" s="324"/>
      <c r="Z142" s="324"/>
      <c r="AA142" s="324"/>
      <c r="AB142" s="324"/>
      <c r="AC142" s="324"/>
      <c r="AD142" s="324"/>
      <c r="AE142" s="324"/>
      <c r="AF142" s="324"/>
      <c r="AG142" s="324"/>
      <c r="AH142" s="324"/>
      <c r="AI142" s="324"/>
      <c r="AJ142" s="324"/>
      <c r="AK142" s="324"/>
    </row>
    <row r="143" spans="1:37" s="5" customFormat="1" ht="12.75" customHeight="1" x14ac:dyDescent="0.25">
      <c r="A143" s="324"/>
      <c r="B143" s="324"/>
      <c r="C143" s="324"/>
      <c r="D143" s="324"/>
      <c r="E143" s="324"/>
      <c r="F143" s="324"/>
      <c r="G143" s="324"/>
      <c r="H143" s="324"/>
      <c r="I143" s="324"/>
      <c r="J143" s="324"/>
      <c r="K143" s="324"/>
      <c r="L143" s="324"/>
      <c r="M143" s="324"/>
      <c r="N143" s="324"/>
      <c r="O143" s="324"/>
      <c r="P143" s="324"/>
      <c r="Q143" s="324"/>
      <c r="R143" s="324"/>
      <c r="S143" s="324"/>
      <c r="T143" s="324"/>
      <c r="U143" s="324"/>
      <c r="V143" s="324"/>
      <c r="W143" s="324"/>
      <c r="X143" s="324"/>
      <c r="Y143" s="324"/>
      <c r="Z143" s="324"/>
      <c r="AA143" s="324"/>
      <c r="AB143" s="324"/>
      <c r="AC143" s="324"/>
      <c r="AD143" s="324"/>
      <c r="AE143" s="324"/>
      <c r="AF143" s="324"/>
      <c r="AG143" s="324"/>
      <c r="AH143" s="324"/>
      <c r="AI143" s="324"/>
      <c r="AJ143" s="324"/>
      <c r="AK143" s="324"/>
    </row>
    <row r="144" spans="1:37" s="5" customFormat="1" ht="12.75" customHeight="1" x14ac:dyDescent="0.25">
      <c r="A144" s="324"/>
      <c r="B144" s="324"/>
      <c r="C144" s="324"/>
      <c r="D144" s="324"/>
      <c r="E144" s="324"/>
      <c r="F144" s="324"/>
      <c r="G144" s="324"/>
      <c r="H144" s="324"/>
      <c r="I144" s="324"/>
      <c r="J144" s="324"/>
      <c r="K144" s="324"/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4"/>
      <c r="Y144" s="324"/>
      <c r="Z144" s="324"/>
      <c r="AA144" s="324"/>
      <c r="AB144" s="324"/>
      <c r="AC144" s="324"/>
      <c r="AD144" s="324"/>
      <c r="AE144" s="324"/>
      <c r="AF144" s="324"/>
      <c r="AG144" s="324"/>
      <c r="AH144" s="324"/>
      <c r="AI144" s="324"/>
      <c r="AJ144" s="324"/>
      <c r="AK144" s="324"/>
    </row>
    <row r="145" spans="1:239" s="152" customFormat="1" ht="12.75" customHeight="1" x14ac:dyDescent="0.25">
      <c r="A145" s="324"/>
      <c r="B145" s="324"/>
      <c r="C145" s="324"/>
      <c r="D145" s="324"/>
      <c r="E145" s="324"/>
      <c r="F145" s="324"/>
      <c r="G145" s="324"/>
      <c r="H145" s="324"/>
      <c r="I145" s="324"/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/>
      <c r="AD145" s="324"/>
      <c r="AE145" s="324"/>
      <c r="AF145" s="324"/>
      <c r="AG145" s="324"/>
      <c r="AH145" s="324"/>
      <c r="AI145" s="324"/>
      <c r="AJ145" s="324"/>
      <c r="AK145" s="324"/>
    </row>
    <row r="146" spans="1:239" s="152" customFormat="1" ht="12.75" customHeight="1" x14ac:dyDescent="0.25">
      <c r="A146" s="324"/>
      <c r="B146" s="324"/>
      <c r="C146" s="324"/>
      <c r="D146" s="324"/>
      <c r="E146" s="324"/>
      <c r="F146" s="324"/>
      <c r="G146" s="324"/>
      <c r="H146" s="324"/>
      <c r="I146" s="324"/>
      <c r="J146" s="324"/>
      <c r="K146" s="324"/>
      <c r="L146" s="324"/>
      <c r="M146" s="324"/>
      <c r="N146" s="324"/>
      <c r="O146" s="324"/>
      <c r="P146" s="324"/>
      <c r="Q146" s="324"/>
      <c r="R146" s="324"/>
      <c r="S146" s="324"/>
      <c r="T146" s="324"/>
      <c r="U146" s="324"/>
      <c r="V146" s="324"/>
      <c r="W146" s="324"/>
      <c r="X146" s="324"/>
      <c r="Y146" s="324"/>
      <c r="Z146" s="324"/>
      <c r="AA146" s="324"/>
      <c r="AB146" s="324"/>
      <c r="AC146" s="324"/>
      <c r="AD146" s="324"/>
      <c r="AE146" s="324"/>
      <c r="AF146" s="324"/>
      <c r="AG146" s="324"/>
      <c r="AH146" s="324"/>
      <c r="AI146" s="324"/>
      <c r="AJ146" s="324"/>
      <c r="AK146" s="324"/>
    </row>
    <row r="147" spans="1:239" s="152" customFormat="1" ht="12.75" customHeight="1" x14ac:dyDescent="0.25">
      <c r="A147" s="324"/>
      <c r="B147" s="324"/>
      <c r="C147" s="324"/>
      <c r="D147" s="324"/>
      <c r="E147" s="324"/>
      <c r="F147" s="324"/>
      <c r="G147" s="324"/>
      <c r="H147" s="324"/>
      <c r="I147" s="324"/>
      <c r="J147" s="324"/>
      <c r="K147" s="324"/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324"/>
      <c r="Y147" s="324"/>
      <c r="Z147" s="324"/>
      <c r="AA147" s="324"/>
      <c r="AB147" s="324"/>
      <c r="AC147" s="324"/>
      <c r="AD147" s="324"/>
      <c r="AE147" s="324"/>
      <c r="AF147" s="324"/>
      <c r="AG147" s="324"/>
      <c r="AH147" s="324"/>
      <c r="AI147" s="324"/>
      <c r="AJ147" s="324"/>
      <c r="AK147" s="324"/>
    </row>
    <row r="148" spans="1:239" s="152" customFormat="1" ht="12.75" customHeight="1" x14ac:dyDescent="0.25">
      <c r="A148" s="153"/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/>
      <c r="AH148" s="154"/>
      <c r="AI148" s="154"/>
      <c r="AJ148" s="154"/>
      <c r="AK148" s="154"/>
    </row>
    <row r="149" spans="1:239" s="5" customFormat="1" ht="10.199999999999999" hidden="1" x14ac:dyDescent="0.25">
      <c r="A149" s="43"/>
      <c r="B149" s="43"/>
      <c r="C149" s="45"/>
      <c r="D149" s="45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6"/>
      <c r="AJ149" s="6"/>
      <c r="AK149" s="6"/>
    </row>
    <row r="150" spans="1:239" s="5" customFormat="1" ht="18" customHeight="1" x14ac:dyDescent="0.25">
      <c r="A150" s="292" t="s">
        <v>247</v>
      </c>
      <c r="B150" s="292"/>
      <c r="C150" s="292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193"/>
    </row>
    <row r="151" spans="1:239" s="5" customFormat="1" ht="10.199999999999999" hidden="1" x14ac:dyDescent="0.25"/>
    <row r="152" spans="1:239" s="5" customFormat="1" ht="30" customHeight="1" x14ac:dyDescent="0.25">
      <c r="A152" s="281" t="s">
        <v>241</v>
      </c>
      <c r="B152" s="282"/>
      <c r="C152" s="282"/>
      <c r="D152" s="282"/>
      <c r="E152" s="282"/>
      <c r="F152" s="282"/>
      <c r="G152" s="283"/>
      <c r="H152" s="281" t="s">
        <v>242</v>
      </c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  <c r="S152" s="282"/>
      <c r="T152" s="282"/>
      <c r="U152" s="282"/>
      <c r="V152" s="282"/>
      <c r="W152" s="282"/>
      <c r="X152" s="282"/>
      <c r="Y152" s="282"/>
      <c r="Z152" s="282"/>
      <c r="AA152" s="282"/>
      <c r="AB152" s="282"/>
      <c r="AC152" s="282"/>
      <c r="AD152" s="282"/>
      <c r="AE152" s="282"/>
      <c r="AF152" s="283"/>
      <c r="AG152" s="281" t="s">
        <v>243</v>
      </c>
      <c r="AH152" s="282"/>
      <c r="AI152" s="282"/>
      <c r="AJ152" s="282"/>
      <c r="AK152" s="283"/>
    </row>
    <row r="153" spans="1:239" s="5" customFormat="1" ht="20.25" customHeight="1" x14ac:dyDescent="0.25">
      <c r="A153" s="194"/>
      <c r="B153" s="195"/>
      <c r="C153" s="195"/>
      <c r="D153" s="195"/>
      <c r="E153" s="195"/>
      <c r="F153" s="195"/>
      <c r="G153" s="196"/>
      <c r="H153" s="194"/>
      <c r="I153" s="195"/>
      <c r="J153" s="195"/>
      <c r="K153" s="195"/>
      <c r="L153" s="195"/>
      <c r="M153" s="195"/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  <c r="Z153" s="195"/>
      <c r="AA153" s="195"/>
      <c r="AB153" s="195"/>
      <c r="AC153" s="195"/>
      <c r="AD153" s="195"/>
      <c r="AE153" s="195"/>
      <c r="AF153" s="196"/>
      <c r="AG153" s="194"/>
      <c r="AH153" s="195"/>
      <c r="AI153" s="195"/>
      <c r="AJ153" s="195"/>
      <c r="AK153" s="196"/>
    </row>
    <row r="154" spans="1:239" s="5" customFormat="1" ht="20.25" customHeight="1" x14ac:dyDescent="0.25">
      <c r="A154" s="194"/>
      <c r="B154" s="195"/>
      <c r="C154" s="195"/>
      <c r="D154" s="195"/>
      <c r="E154" s="195"/>
      <c r="F154" s="195"/>
      <c r="G154" s="196"/>
      <c r="H154" s="194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  <c r="Z154" s="195"/>
      <c r="AA154" s="195"/>
      <c r="AB154" s="195"/>
      <c r="AC154" s="195"/>
      <c r="AD154" s="195"/>
      <c r="AE154" s="195"/>
      <c r="AF154" s="196"/>
      <c r="AG154" s="194"/>
      <c r="AH154" s="195"/>
      <c r="AI154" s="195"/>
      <c r="AJ154" s="195"/>
      <c r="AK154" s="196"/>
    </row>
    <row r="155" spans="1:239" s="17" customFormat="1" ht="20.25" customHeight="1" x14ac:dyDescent="0.25">
      <c r="A155" s="189"/>
      <c r="B155" s="190"/>
      <c r="C155" s="190"/>
      <c r="D155" s="190"/>
      <c r="E155" s="190"/>
      <c r="F155" s="190"/>
      <c r="G155" s="191"/>
      <c r="H155" s="189"/>
      <c r="I155" s="190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1"/>
      <c r="AG155" s="189"/>
      <c r="AH155" s="190"/>
      <c r="AI155" s="190"/>
      <c r="AJ155" s="190"/>
      <c r="AK155" s="191"/>
    </row>
    <row r="156" spans="1:239" s="17" customFormat="1" ht="20.25" customHeight="1" x14ac:dyDescent="0.25">
      <c r="A156" s="189"/>
      <c r="B156" s="190"/>
      <c r="C156" s="190"/>
      <c r="D156" s="190"/>
      <c r="E156" s="190"/>
      <c r="F156" s="190"/>
      <c r="G156" s="191"/>
      <c r="H156" s="189"/>
      <c r="I156" s="190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1"/>
      <c r="AG156" s="189"/>
      <c r="AH156" s="190"/>
      <c r="AI156" s="190"/>
      <c r="AJ156" s="190"/>
      <c r="AK156" s="191"/>
    </row>
    <row r="157" spans="1:239" s="5" customFormat="1" ht="20.25" customHeight="1" x14ac:dyDescent="0.25">
      <c r="A157" s="194"/>
      <c r="B157" s="195"/>
      <c r="C157" s="195"/>
      <c r="D157" s="195"/>
      <c r="E157" s="195"/>
      <c r="F157" s="195"/>
      <c r="G157" s="196"/>
      <c r="H157" s="194"/>
      <c r="I157" s="195"/>
      <c r="J157" s="195"/>
      <c r="K157" s="195"/>
      <c r="L157" s="195"/>
      <c r="M157" s="195"/>
      <c r="N157" s="195"/>
      <c r="O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  <c r="Z157" s="195"/>
      <c r="AA157" s="195"/>
      <c r="AB157" s="195"/>
      <c r="AC157" s="195"/>
      <c r="AD157" s="195"/>
      <c r="AE157" s="195"/>
      <c r="AF157" s="196"/>
      <c r="AG157" s="194"/>
      <c r="AH157" s="195"/>
      <c r="AI157" s="195"/>
      <c r="AJ157" s="195"/>
      <c r="AK157" s="196"/>
    </row>
    <row r="158" spans="1:239" s="5" customFormat="1" ht="20.25" customHeight="1" x14ac:dyDescent="0.25">
      <c r="A158" s="194"/>
      <c r="B158" s="195"/>
      <c r="C158" s="195"/>
      <c r="D158" s="195"/>
      <c r="E158" s="195"/>
      <c r="F158" s="195"/>
      <c r="G158" s="196"/>
      <c r="H158" s="194"/>
      <c r="I158" s="195"/>
      <c r="J158" s="195"/>
      <c r="K158" s="195"/>
      <c r="L158" s="195"/>
      <c r="M158" s="195"/>
      <c r="N158" s="195"/>
      <c r="O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  <c r="Z158" s="195"/>
      <c r="AA158" s="195"/>
      <c r="AB158" s="195"/>
      <c r="AC158" s="195"/>
      <c r="AD158" s="195"/>
      <c r="AE158" s="195"/>
      <c r="AF158" s="196"/>
      <c r="AG158" s="194"/>
      <c r="AH158" s="195"/>
      <c r="AI158" s="195"/>
      <c r="AJ158" s="195"/>
      <c r="AK158" s="196"/>
    </row>
    <row r="159" spans="1:239" s="14" customFormat="1" ht="7.5" customHeight="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</row>
    <row r="160" spans="1:239" s="14" customFormat="1" ht="7.5" customHeight="1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</row>
    <row r="161" spans="1:239" s="14" customFormat="1" ht="14.25" customHeight="1" x14ac:dyDescent="0.25">
      <c r="A161" s="292" t="s">
        <v>248</v>
      </c>
      <c r="B161" s="292"/>
      <c r="C161" s="292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193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</row>
    <row r="162" spans="1:239" s="14" customFormat="1" ht="25.5" customHeight="1" x14ac:dyDescent="0.25">
      <c r="A162" s="327" t="s">
        <v>175</v>
      </c>
      <c r="B162" s="327"/>
      <c r="C162" s="327"/>
      <c r="D162" s="327"/>
      <c r="E162" s="327"/>
      <c r="F162" s="327"/>
      <c r="G162" s="327" t="s">
        <v>176</v>
      </c>
      <c r="H162" s="327"/>
      <c r="I162" s="327"/>
      <c r="J162" s="327"/>
      <c r="K162" s="327"/>
      <c r="L162" s="327"/>
      <c r="M162" s="327"/>
      <c r="N162" s="327"/>
      <c r="O162" s="327"/>
      <c r="P162" s="327"/>
      <c r="Q162" s="327"/>
      <c r="R162" s="327"/>
      <c r="S162" s="330" t="s">
        <v>177</v>
      </c>
      <c r="T162" s="330"/>
      <c r="U162" s="330"/>
      <c r="V162" s="330"/>
      <c r="W162" s="327" t="s">
        <v>178</v>
      </c>
      <c r="X162" s="327"/>
      <c r="Y162" s="327"/>
      <c r="Z162" s="327"/>
      <c r="AA162" s="327" t="s">
        <v>179</v>
      </c>
      <c r="AB162" s="327"/>
      <c r="AC162" s="327"/>
      <c r="AD162" s="327"/>
      <c r="AE162" s="327" t="s">
        <v>180</v>
      </c>
      <c r="AF162" s="327"/>
      <c r="AG162" s="327" t="s">
        <v>181</v>
      </c>
      <c r="AH162" s="327"/>
      <c r="AI162" s="327" t="s">
        <v>182</v>
      </c>
      <c r="AJ162" s="327"/>
      <c r="AK162" s="156" t="s">
        <v>183</v>
      </c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</row>
    <row r="163" spans="1:239" s="14" customFormat="1" ht="14.25" customHeight="1" x14ac:dyDescent="0.15">
      <c r="A163" s="313"/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  <c r="L163" s="313"/>
      <c r="M163" s="313"/>
      <c r="N163" s="313"/>
      <c r="O163" s="313"/>
      <c r="P163" s="313"/>
      <c r="Q163" s="313"/>
      <c r="R163" s="313"/>
      <c r="S163" s="313"/>
      <c r="T163" s="313"/>
      <c r="U163" s="313"/>
      <c r="V163" s="313"/>
      <c r="W163" s="313"/>
      <c r="X163" s="313"/>
      <c r="Y163" s="313"/>
      <c r="Z163" s="313"/>
      <c r="AA163" s="313"/>
      <c r="AB163" s="313"/>
      <c r="AC163" s="313"/>
      <c r="AD163" s="313"/>
      <c r="AE163" s="328"/>
      <c r="AF163" s="329"/>
      <c r="AG163" s="328"/>
      <c r="AH163" s="329"/>
      <c r="AI163" s="328"/>
      <c r="AJ163" s="329"/>
      <c r="AK163" s="157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</row>
    <row r="164" spans="1:239" s="14" customFormat="1" ht="14.25" customHeight="1" x14ac:dyDescent="0.15">
      <c r="A164" s="313"/>
      <c r="B164" s="313"/>
      <c r="C164" s="313"/>
      <c r="D164" s="313"/>
      <c r="E164" s="313"/>
      <c r="F164" s="313"/>
      <c r="G164" s="313"/>
      <c r="H164" s="313"/>
      <c r="I164" s="313"/>
      <c r="J164" s="313"/>
      <c r="K164" s="313"/>
      <c r="L164" s="313"/>
      <c r="M164" s="313"/>
      <c r="N164" s="313"/>
      <c r="O164" s="313"/>
      <c r="P164" s="313"/>
      <c r="Q164" s="313"/>
      <c r="R164" s="313"/>
      <c r="S164" s="313"/>
      <c r="T164" s="313"/>
      <c r="U164" s="313"/>
      <c r="V164" s="313"/>
      <c r="W164" s="313"/>
      <c r="X164" s="313"/>
      <c r="Y164" s="313"/>
      <c r="Z164" s="313"/>
      <c r="AA164" s="313"/>
      <c r="AB164" s="313"/>
      <c r="AC164" s="313"/>
      <c r="AD164" s="313"/>
      <c r="AE164" s="328"/>
      <c r="AF164" s="329"/>
      <c r="AG164" s="328"/>
      <c r="AH164" s="329"/>
      <c r="AI164" s="328"/>
      <c r="AJ164" s="329"/>
      <c r="AK164" s="157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</row>
    <row r="165" spans="1:239" s="14" customFormat="1" ht="14.25" customHeight="1" x14ac:dyDescent="0.15">
      <c r="A165" s="313"/>
      <c r="B165" s="313"/>
      <c r="C165" s="313"/>
      <c r="D165" s="313"/>
      <c r="E165" s="313"/>
      <c r="F165" s="313"/>
      <c r="G165" s="313"/>
      <c r="H165" s="313"/>
      <c r="I165" s="313"/>
      <c r="J165" s="313"/>
      <c r="K165" s="313"/>
      <c r="L165" s="313"/>
      <c r="M165" s="313"/>
      <c r="N165" s="313"/>
      <c r="O165" s="313"/>
      <c r="P165" s="313"/>
      <c r="Q165" s="313"/>
      <c r="R165" s="313"/>
      <c r="S165" s="313"/>
      <c r="T165" s="313"/>
      <c r="U165" s="313"/>
      <c r="V165" s="313"/>
      <c r="W165" s="313"/>
      <c r="X165" s="313"/>
      <c r="Y165" s="313"/>
      <c r="Z165" s="313"/>
      <c r="AA165" s="313"/>
      <c r="AB165" s="313"/>
      <c r="AC165" s="313"/>
      <c r="AD165" s="313"/>
      <c r="AE165" s="328"/>
      <c r="AF165" s="329"/>
      <c r="AG165" s="328"/>
      <c r="AH165" s="329"/>
      <c r="AI165" s="328"/>
      <c r="AJ165" s="329"/>
      <c r="AK165" s="157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</row>
    <row r="166" spans="1:239" s="14" customFormat="1" ht="14.25" customHeight="1" x14ac:dyDescent="0.15">
      <c r="A166" s="313"/>
      <c r="B166" s="313"/>
      <c r="C166" s="313"/>
      <c r="D166" s="313"/>
      <c r="E166" s="313"/>
      <c r="F166" s="313"/>
      <c r="G166" s="313"/>
      <c r="H166" s="313"/>
      <c r="I166" s="313"/>
      <c r="J166" s="313"/>
      <c r="K166" s="313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3"/>
      <c r="AA166" s="313"/>
      <c r="AB166" s="313"/>
      <c r="AC166" s="313"/>
      <c r="AD166" s="313"/>
      <c r="AE166" s="328"/>
      <c r="AF166" s="329"/>
      <c r="AG166" s="328"/>
      <c r="AH166" s="329"/>
      <c r="AI166" s="328"/>
      <c r="AJ166" s="329"/>
      <c r="AK166" s="157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</row>
    <row r="167" spans="1:239" s="14" customFormat="1" ht="14.25" customHeight="1" x14ac:dyDescent="0.15">
      <c r="A167" s="313"/>
      <c r="B167" s="313"/>
      <c r="C167" s="313"/>
      <c r="D167" s="313"/>
      <c r="E167" s="313"/>
      <c r="F167" s="313"/>
      <c r="G167" s="313"/>
      <c r="H167" s="313"/>
      <c r="I167" s="313"/>
      <c r="J167" s="313"/>
      <c r="K167" s="313"/>
      <c r="L167" s="313"/>
      <c r="M167" s="313"/>
      <c r="N167" s="313"/>
      <c r="O167" s="313"/>
      <c r="P167" s="313"/>
      <c r="Q167" s="313"/>
      <c r="R167" s="313"/>
      <c r="S167" s="313"/>
      <c r="T167" s="313"/>
      <c r="U167" s="313"/>
      <c r="V167" s="313"/>
      <c r="W167" s="313"/>
      <c r="X167" s="313"/>
      <c r="Y167" s="313"/>
      <c r="Z167" s="313"/>
      <c r="AA167" s="313"/>
      <c r="AB167" s="313"/>
      <c r="AC167" s="313"/>
      <c r="AD167" s="313"/>
      <c r="AE167" s="328"/>
      <c r="AF167" s="329"/>
      <c r="AG167" s="328"/>
      <c r="AH167" s="329"/>
      <c r="AI167" s="328"/>
      <c r="AJ167" s="329"/>
      <c r="AK167" s="157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</row>
    <row r="168" spans="1:239" s="14" customFormat="1" ht="14.25" customHeight="1" x14ac:dyDescent="0.15">
      <c r="A168" s="313"/>
      <c r="B168" s="313"/>
      <c r="C168" s="313"/>
      <c r="D168" s="313"/>
      <c r="E168" s="313"/>
      <c r="F168" s="313"/>
      <c r="G168" s="313"/>
      <c r="H168" s="313"/>
      <c r="I168" s="313"/>
      <c r="J168" s="313"/>
      <c r="K168" s="313"/>
      <c r="L168" s="313"/>
      <c r="M168" s="313"/>
      <c r="N168" s="313"/>
      <c r="O168" s="313"/>
      <c r="P168" s="313"/>
      <c r="Q168" s="313"/>
      <c r="R168" s="313"/>
      <c r="S168" s="313"/>
      <c r="T168" s="313"/>
      <c r="U168" s="313"/>
      <c r="V168" s="313"/>
      <c r="W168" s="313"/>
      <c r="X168" s="313"/>
      <c r="Y168" s="313"/>
      <c r="Z168" s="313"/>
      <c r="AA168" s="313"/>
      <c r="AB168" s="313"/>
      <c r="AC168" s="313"/>
      <c r="AD168" s="313"/>
      <c r="AE168" s="328"/>
      <c r="AF168" s="329"/>
      <c r="AG168" s="328"/>
      <c r="AH168" s="329"/>
      <c r="AI168" s="328"/>
      <c r="AJ168" s="329"/>
      <c r="AK168" s="157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</row>
    <row r="169" spans="1:239" s="14" customFormat="1" ht="14.25" customHeight="1" x14ac:dyDescent="0.15">
      <c r="A169" s="313"/>
      <c r="B169" s="313"/>
      <c r="C169" s="313"/>
      <c r="D169" s="313"/>
      <c r="E169" s="313"/>
      <c r="F169" s="313"/>
      <c r="G169" s="313"/>
      <c r="H169" s="313"/>
      <c r="I169" s="313"/>
      <c r="J169" s="313"/>
      <c r="K169" s="313"/>
      <c r="L169" s="313"/>
      <c r="M169" s="313"/>
      <c r="N169" s="313"/>
      <c r="O169" s="313"/>
      <c r="P169" s="313"/>
      <c r="Q169" s="313"/>
      <c r="R169" s="313"/>
      <c r="S169" s="313"/>
      <c r="T169" s="313"/>
      <c r="U169" s="313"/>
      <c r="V169" s="313"/>
      <c r="W169" s="313"/>
      <c r="X169" s="313"/>
      <c r="Y169" s="313"/>
      <c r="Z169" s="313"/>
      <c r="AA169" s="313"/>
      <c r="AB169" s="313"/>
      <c r="AC169" s="313"/>
      <c r="AD169" s="313"/>
      <c r="AE169" s="328"/>
      <c r="AF169" s="329"/>
      <c r="AG169" s="328"/>
      <c r="AH169" s="329"/>
      <c r="AI169" s="328"/>
      <c r="AJ169" s="329"/>
      <c r="AK169" s="157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</row>
    <row r="170" spans="1:239" s="14" customFormat="1" ht="14.25" customHeight="1" x14ac:dyDescent="0.15">
      <c r="A170" s="313"/>
      <c r="B170" s="313"/>
      <c r="C170" s="313"/>
      <c r="D170" s="313"/>
      <c r="E170" s="313"/>
      <c r="F170" s="313"/>
      <c r="G170" s="313"/>
      <c r="H170" s="313"/>
      <c r="I170" s="313"/>
      <c r="J170" s="313"/>
      <c r="K170" s="313"/>
      <c r="L170" s="313"/>
      <c r="M170" s="313"/>
      <c r="N170" s="313"/>
      <c r="O170" s="313"/>
      <c r="P170" s="313"/>
      <c r="Q170" s="313"/>
      <c r="R170" s="313"/>
      <c r="S170" s="313"/>
      <c r="T170" s="313"/>
      <c r="U170" s="313"/>
      <c r="V170" s="313"/>
      <c r="W170" s="313"/>
      <c r="X170" s="313"/>
      <c r="Y170" s="313"/>
      <c r="Z170" s="313"/>
      <c r="AA170" s="313"/>
      <c r="AB170" s="313"/>
      <c r="AC170" s="313"/>
      <c r="AD170" s="313"/>
      <c r="AE170" s="328"/>
      <c r="AF170" s="329"/>
      <c r="AG170" s="328"/>
      <c r="AH170" s="329"/>
      <c r="AI170" s="328"/>
      <c r="AJ170" s="329"/>
      <c r="AK170" s="157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</row>
    <row r="171" spans="1:239" s="14" customFormat="1" ht="14.25" customHeight="1" x14ac:dyDescent="0.15">
      <c r="A171" s="313"/>
      <c r="B171" s="313"/>
      <c r="C171" s="313"/>
      <c r="D171" s="313"/>
      <c r="E171" s="313"/>
      <c r="F171" s="313"/>
      <c r="G171" s="313"/>
      <c r="H171" s="313"/>
      <c r="I171" s="313"/>
      <c r="J171" s="313"/>
      <c r="K171" s="313"/>
      <c r="L171" s="313"/>
      <c r="M171" s="313"/>
      <c r="N171" s="313"/>
      <c r="O171" s="313"/>
      <c r="P171" s="313"/>
      <c r="Q171" s="313"/>
      <c r="R171" s="313"/>
      <c r="S171" s="313"/>
      <c r="T171" s="313"/>
      <c r="U171" s="313"/>
      <c r="V171" s="313"/>
      <c r="W171" s="313"/>
      <c r="X171" s="313"/>
      <c r="Y171" s="313"/>
      <c r="Z171" s="313"/>
      <c r="AA171" s="313"/>
      <c r="AB171" s="313"/>
      <c r="AC171" s="313"/>
      <c r="AD171" s="313"/>
      <c r="AE171" s="328"/>
      <c r="AF171" s="329"/>
      <c r="AG171" s="328"/>
      <c r="AH171" s="329"/>
      <c r="AI171" s="328"/>
      <c r="AJ171" s="329"/>
      <c r="AK171" s="157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</row>
    <row r="172" spans="1:239" s="14" customFormat="1" ht="14.25" customHeight="1" x14ac:dyDescent="0.15">
      <c r="A172" s="313"/>
      <c r="B172" s="313"/>
      <c r="C172" s="313"/>
      <c r="D172" s="313"/>
      <c r="E172" s="313"/>
      <c r="F172" s="313"/>
      <c r="G172" s="313"/>
      <c r="H172" s="313"/>
      <c r="I172" s="313"/>
      <c r="J172" s="313"/>
      <c r="K172" s="313"/>
      <c r="L172" s="313"/>
      <c r="M172" s="313"/>
      <c r="N172" s="313"/>
      <c r="O172" s="313"/>
      <c r="P172" s="313"/>
      <c r="Q172" s="313"/>
      <c r="R172" s="313"/>
      <c r="S172" s="313"/>
      <c r="T172" s="313"/>
      <c r="U172" s="313"/>
      <c r="V172" s="313"/>
      <c r="W172" s="313"/>
      <c r="X172" s="313"/>
      <c r="Y172" s="313"/>
      <c r="Z172" s="313"/>
      <c r="AA172" s="313"/>
      <c r="AB172" s="313"/>
      <c r="AC172" s="313"/>
      <c r="AD172" s="313"/>
      <c r="AE172" s="328"/>
      <c r="AF172" s="329"/>
      <c r="AG172" s="328"/>
      <c r="AH172" s="329"/>
      <c r="AI172" s="328"/>
      <c r="AJ172" s="329"/>
      <c r="AK172" s="157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</row>
    <row r="173" spans="1:239" s="14" customFormat="1" ht="14.25" customHeight="1" x14ac:dyDescent="0.15">
      <c r="A173" s="313"/>
      <c r="B173" s="313"/>
      <c r="C173" s="313"/>
      <c r="D173" s="313"/>
      <c r="E173" s="313"/>
      <c r="F173" s="313"/>
      <c r="G173" s="313"/>
      <c r="H173" s="313"/>
      <c r="I173" s="313"/>
      <c r="J173" s="313"/>
      <c r="K173" s="313"/>
      <c r="L173" s="313"/>
      <c r="M173" s="313"/>
      <c r="N173" s="313"/>
      <c r="O173" s="313"/>
      <c r="P173" s="313"/>
      <c r="Q173" s="313"/>
      <c r="R173" s="313"/>
      <c r="S173" s="313"/>
      <c r="T173" s="313"/>
      <c r="U173" s="313"/>
      <c r="V173" s="313"/>
      <c r="W173" s="313"/>
      <c r="X173" s="313"/>
      <c r="Y173" s="313"/>
      <c r="Z173" s="313"/>
      <c r="AA173" s="313"/>
      <c r="AB173" s="313"/>
      <c r="AC173" s="313"/>
      <c r="AD173" s="313"/>
      <c r="AE173" s="328"/>
      <c r="AF173" s="329"/>
      <c r="AG173" s="328"/>
      <c r="AH173" s="329"/>
      <c r="AI173" s="328"/>
      <c r="AJ173" s="329"/>
      <c r="AK173" s="157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</row>
    <row r="174" spans="1:239" s="14" customFormat="1" ht="14.25" customHeight="1" x14ac:dyDescent="0.15">
      <c r="A174" s="313"/>
      <c r="B174" s="313"/>
      <c r="C174" s="313"/>
      <c r="D174" s="313"/>
      <c r="E174" s="313"/>
      <c r="F174" s="313"/>
      <c r="G174" s="313"/>
      <c r="H174" s="313"/>
      <c r="I174" s="313"/>
      <c r="J174" s="313"/>
      <c r="K174" s="313"/>
      <c r="L174" s="313"/>
      <c r="M174" s="313"/>
      <c r="N174" s="313"/>
      <c r="O174" s="313"/>
      <c r="P174" s="313"/>
      <c r="Q174" s="313"/>
      <c r="R174" s="313"/>
      <c r="S174" s="313"/>
      <c r="T174" s="313"/>
      <c r="U174" s="313"/>
      <c r="V174" s="313"/>
      <c r="W174" s="313"/>
      <c r="X174" s="313"/>
      <c r="Y174" s="313"/>
      <c r="Z174" s="313"/>
      <c r="AA174" s="313"/>
      <c r="AB174" s="313"/>
      <c r="AC174" s="313"/>
      <c r="AD174" s="313"/>
      <c r="AE174" s="328"/>
      <c r="AF174" s="329"/>
      <c r="AG174" s="328"/>
      <c r="AH174" s="329"/>
      <c r="AI174" s="328"/>
      <c r="AJ174" s="329"/>
      <c r="AK174" s="157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</row>
    <row r="175" spans="1:239" s="14" customFormat="1" ht="14.25" customHeight="1" x14ac:dyDescent="0.15">
      <c r="A175" s="313"/>
      <c r="B175" s="313"/>
      <c r="C175" s="313"/>
      <c r="D175" s="313"/>
      <c r="E175" s="313"/>
      <c r="F175" s="313"/>
      <c r="G175" s="313"/>
      <c r="H175" s="313"/>
      <c r="I175" s="313"/>
      <c r="J175" s="313"/>
      <c r="K175" s="313"/>
      <c r="L175" s="313"/>
      <c r="M175" s="313"/>
      <c r="N175" s="313"/>
      <c r="O175" s="313"/>
      <c r="P175" s="313"/>
      <c r="Q175" s="313"/>
      <c r="R175" s="313"/>
      <c r="S175" s="313"/>
      <c r="T175" s="313"/>
      <c r="U175" s="313"/>
      <c r="V175" s="313"/>
      <c r="W175" s="313"/>
      <c r="X175" s="313"/>
      <c r="Y175" s="313"/>
      <c r="Z175" s="313"/>
      <c r="AA175" s="313"/>
      <c r="AB175" s="313"/>
      <c r="AC175" s="313"/>
      <c r="AD175" s="313"/>
      <c r="AE175" s="328"/>
      <c r="AF175" s="329"/>
      <c r="AG175" s="328"/>
      <c r="AH175" s="329"/>
      <c r="AI175" s="328"/>
      <c r="AJ175" s="329"/>
      <c r="AK175" s="157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</row>
    <row r="176" spans="1:239" s="14" customFormat="1" ht="14.25" customHeight="1" x14ac:dyDescent="0.15">
      <c r="A176" s="313"/>
      <c r="B176" s="313"/>
      <c r="C176" s="313"/>
      <c r="D176" s="313"/>
      <c r="E176" s="313"/>
      <c r="F176" s="313"/>
      <c r="G176" s="313"/>
      <c r="H176" s="313"/>
      <c r="I176" s="313"/>
      <c r="J176" s="313"/>
      <c r="K176" s="313"/>
      <c r="L176" s="313"/>
      <c r="M176" s="313"/>
      <c r="N176" s="313"/>
      <c r="O176" s="313"/>
      <c r="P176" s="313"/>
      <c r="Q176" s="313"/>
      <c r="R176" s="313"/>
      <c r="S176" s="313"/>
      <c r="T176" s="313"/>
      <c r="U176" s="313"/>
      <c r="V176" s="313"/>
      <c r="W176" s="313"/>
      <c r="X176" s="313"/>
      <c r="Y176" s="313"/>
      <c r="Z176" s="313"/>
      <c r="AA176" s="313"/>
      <c r="AB176" s="313"/>
      <c r="AC176" s="313"/>
      <c r="AD176" s="313"/>
      <c r="AE176" s="328"/>
      <c r="AF176" s="329"/>
      <c r="AG176" s="328"/>
      <c r="AH176" s="329"/>
      <c r="AI176" s="328"/>
      <c r="AJ176" s="329"/>
      <c r="AK176" s="157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</row>
    <row r="177" spans="1:239" s="14" customFormat="1" ht="14.25" customHeight="1" x14ac:dyDescent="0.15">
      <c r="A177" s="313"/>
      <c r="B177" s="313"/>
      <c r="C177" s="313"/>
      <c r="D177" s="313"/>
      <c r="E177" s="313"/>
      <c r="F177" s="313"/>
      <c r="G177" s="313"/>
      <c r="H177" s="313"/>
      <c r="I177" s="313"/>
      <c r="J177" s="313"/>
      <c r="K177" s="313"/>
      <c r="L177" s="313"/>
      <c r="M177" s="313"/>
      <c r="N177" s="313"/>
      <c r="O177" s="313"/>
      <c r="P177" s="313"/>
      <c r="Q177" s="313"/>
      <c r="R177" s="313"/>
      <c r="S177" s="313"/>
      <c r="T177" s="313"/>
      <c r="U177" s="313"/>
      <c r="V177" s="313"/>
      <c r="W177" s="313"/>
      <c r="X177" s="313"/>
      <c r="Y177" s="313"/>
      <c r="Z177" s="313"/>
      <c r="AA177" s="313"/>
      <c r="AB177" s="313"/>
      <c r="AC177" s="313"/>
      <c r="AD177" s="313"/>
      <c r="AE177" s="328"/>
      <c r="AF177" s="329"/>
      <c r="AG177" s="328"/>
      <c r="AH177" s="329"/>
      <c r="AI177" s="328"/>
      <c r="AJ177" s="329"/>
      <c r="AK177" s="157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</row>
    <row r="178" spans="1:239" s="14" customFormat="1" ht="14.25" customHeight="1" x14ac:dyDescent="0.15">
      <c r="A178" s="313"/>
      <c r="B178" s="313"/>
      <c r="C178" s="313"/>
      <c r="D178" s="313"/>
      <c r="E178" s="313"/>
      <c r="F178" s="313"/>
      <c r="G178" s="313"/>
      <c r="H178" s="313"/>
      <c r="I178" s="313"/>
      <c r="J178" s="313"/>
      <c r="K178" s="313"/>
      <c r="L178" s="313"/>
      <c r="M178" s="313"/>
      <c r="N178" s="313"/>
      <c r="O178" s="313"/>
      <c r="P178" s="313"/>
      <c r="Q178" s="313"/>
      <c r="R178" s="313"/>
      <c r="S178" s="313"/>
      <c r="T178" s="313"/>
      <c r="U178" s="313"/>
      <c r="V178" s="313"/>
      <c r="W178" s="313"/>
      <c r="X178" s="313"/>
      <c r="Y178" s="313"/>
      <c r="Z178" s="313"/>
      <c r="AA178" s="313"/>
      <c r="AB178" s="313"/>
      <c r="AC178" s="313"/>
      <c r="AD178" s="313"/>
      <c r="AE178" s="328"/>
      <c r="AF178" s="329"/>
      <c r="AG178" s="328"/>
      <c r="AH178" s="329"/>
      <c r="AI178" s="328"/>
      <c r="AJ178" s="329"/>
      <c r="AK178" s="157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</row>
    <row r="179" spans="1:239" s="14" customFormat="1" ht="14.25" customHeight="1" x14ac:dyDescent="0.15">
      <c r="A179" s="313"/>
      <c r="B179" s="313"/>
      <c r="C179" s="313"/>
      <c r="D179" s="313"/>
      <c r="E179" s="313"/>
      <c r="F179" s="313"/>
      <c r="G179" s="313"/>
      <c r="H179" s="313"/>
      <c r="I179" s="313"/>
      <c r="J179" s="313"/>
      <c r="K179" s="313"/>
      <c r="L179" s="313"/>
      <c r="M179" s="313"/>
      <c r="N179" s="313"/>
      <c r="O179" s="313"/>
      <c r="P179" s="313"/>
      <c r="Q179" s="313"/>
      <c r="R179" s="313"/>
      <c r="S179" s="313"/>
      <c r="T179" s="313"/>
      <c r="U179" s="313"/>
      <c r="V179" s="313"/>
      <c r="W179" s="313"/>
      <c r="X179" s="313"/>
      <c r="Y179" s="313"/>
      <c r="Z179" s="313"/>
      <c r="AA179" s="313"/>
      <c r="AB179" s="313"/>
      <c r="AC179" s="313"/>
      <c r="AD179" s="313"/>
      <c r="AE179" s="328"/>
      <c r="AF179" s="329"/>
      <c r="AG179" s="328"/>
      <c r="AH179" s="329"/>
      <c r="AI179" s="328"/>
      <c r="AJ179" s="329"/>
      <c r="AK179" s="157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</row>
    <row r="180" spans="1:239" s="14" customFormat="1" ht="15" x14ac:dyDescent="0.15">
      <c r="A180" s="313"/>
      <c r="B180" s="313"/>
      <c r="C180" s="313"/>
      <c r="D180" s="313"/>
      <c r="E180" s="313"/>
      <c r="F180" s="313"/>
      <c r="G180" s="313"/>
      <c r="H180" s="313"/>
      <c r="I180" s="313"/>
      <c r="J180" s="313"/>
      <c r="K180" s="313"/>
      <c r="L180" s="313"/>
      <c r="M180" s="313"/>
      <c r="N180" s="313"/>
      <c r="O180" s="313"/>
      <c r="P180" s="313"/>
      <c r="Q180" s="313"/>
      <c r="R180" s="313"/>
      <c r="S180" s="313"/>
      <c r="T180" s="313"/>
      <c r="U180" s="313"/>
      <c r="V180" s="313"/>
      <c r="W180" s="313"/>
      <c r="X180" s="313"/>
      <c r="Y180" s="313"/>
      <c r="Z180" s="313"/>
      <c r="AA180" s="313"/>
      <c r="AB180" s="313"/>
      <c r="AC180" s="313"/>
      <c r="AD180" s="313"/>
      <c r="AE180" s="328"/>
      <c r="AF180" s="329"/>
      <c r="AG180" s="328"/>
      <c r="AH180" s="329"/>
      <c r="AI180" s="328"/>
      <c r="AJ180" s="329"/>
      <c r="AK180" s="157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</row>
    <row r="181" spans="1:239" s="14" customFormat="1" ht="15" x14ac:dyDescent="0.15">
      <c r="A181" s="313"/>
      <c r="B181" s="313"/>
      <c r="C181" s="313"/>
      <c r="D181" s="313"/>
      <c r="E181" s="313"/>
      <c r="F181" s="313"/>
      <c r="G181" s="313"/>
      <c r="H181" s="313"/>
      <c r="I181" s="313"/>
      <c r="J181" s="313"/>
      <c r="K181" s="313"/>
      <c r="L181" s="313"/>
      <c r="M181" s="313"/>
      <c r="N181" s="313"/>
      <c r="O181" s="313"/>
      <c r="P181" s="313"/>
      <c r="Q181" s="313"/>
      <c r="R181" s="313"/>
      <c r="S181" s="313"/>
      <c r="T181" s="313"/>
      <c r="U181" s="313"/>
      <c r="V181" s="313"/>
      <c r="W181" s="313"/>
      <c r="X181" s="313"/>
      <c r="Y181" s="313"/>
      <c r="Z181" s="313"/>
      <c r="AA181" s="313"/>
      <c r="AB181" s="313"/>
      <c r="AC181" s="313"/>
      <c r="AD181" s="313"/>
      <c r="AE181" s="328"/>
      <c r="AF181" s="329"/>
      <c r="AG181" s="328"/>
      <c r="AH181" s="329"/>
      <c r="AI181" s="328"/>
      <c r="AJ181" s="329"/>
      <c r="AK181" s="157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</row>
    <row r="182" spans="1:239" s="14" customFormat="1" ht="15" x14ac:dyDescent="0.15">
      <c r="A182" s="313"/>
      <c r="B182" s="313"/>
      <c r="C182" s="313"/>
      <c r="D182" s="313"/>
      <c r="E182" s="313"/>
      <c r="F182" s="313"/>
      <c r="G182" s="313"/>
      <c r="H182" s="313"/>
      <c r="I182" s="313"/>
      <c r="J182" s="313"/>
      <c r="K182" s="313"/>
      <c r="L182" s="313"/>
      <c r="M182" s="313"/>
      <c r="N182" s="313"/>
      <c r="O182" s="313"/>
      <c r="P182" s="313"/>
      <c r="Q182" s="313"/>
      <c r="R182" s="313"/>
      <c r="S182" s="313"/>
      <c r="T182" s="313"/>
      <c r="U182" s="313"/>
      <c r="V182" s="313"/>
      <c r="W182" s="313"/>
      <c r="X182" s="313"/>
      <c r="Y182" s="313"/>
      <c r="Z182" s="313"/>
      <c r="AA182" s="313"/>
      <c r="AB182" s="313"/>
      <c r="AC182" s="313"/>
      <c r="AD182" s="313"/>
      <c r="AE182" s="328"/>
      <c r="AF182" s="329"/>
      <c r="AG182" s="328"/>
      <c r="AH182" s="329"/>
      <c r="AI182" s="328"/>
      <c r="AJ182" s="329"/>
      <c r="AK182" s="157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</row>
    <row r="183" spans="1:239" s="14" customFormat="1" ht="15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</row>
    <row r="184" spans="1:239" s="5" customFormat="1" ht="13.5" customHeight="1" x14ac:dyDescent="0.25">
      <c r="A184" s="219" t="s">
        <v>249</v>
      </c>
      <c r="B184" s="220"/>
      <c r="C184" s="220"/>
      <c r="D184" s="220"/>
      <c r="E184" s="220"/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  <c r="Z184" s="220"/>
      <c r="AA184" s="220"/>
      <c r="AB184" s="220"/>
      <c r="AC184" s="220"/>
      <c r="AD184" s="220"/>
      <c r="AE184" s="220"/>
      <c r="AF184" s="220"/>
      <c r="AG184" s="220"/>
      <c r="AH184" s="220"/>
      <c r="AI184" s="220"/>
      <c r="AJ184" s="220"/>
      <c r="AK184" s="220"/>
      <c r="AL184" s="193"/>
    </row>
    <row r="185" spans="1:239" s="5" customFormat="1" ht="11.25" customHeight="1" x14ac:dyDescent="0.25">
      <c r="A185" s="202" t="s">
        <v>250</v>
      </c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</row>
    <row r="186" spans="1:239" s="5" customFormat="1" ht="11.25" customHeight="1" x14ac:dyDescent="0.25">
      <c r="A186" s="270" t="s">
        <v>34</v>
      </c>
      <c r="B186" s="270"/>
      <c r="C186" s="270"/>
      <c r="D186" s="223" t="s">
        <v>277</v>
      </c>
      <c r="E186" s="224"/>
      <c r="F186" s="224"/>
      <c r="G186" s="224"/>
      <c r="H186" s="224"/>
      <c r="I186" s="224"/>
      <c r="J186" s="224"/>
      <c r="K186" s="224"/>
      <c r="L186" s="224"/>
      <c r="M186" s="224"/>
      <c r="N186" s="225"/>
      <c r="O186" s="271" t="s">
        <v>244</v>
      </c>
      <c r="P186" s="271"/>
      <c r="Q186" s="271"/>
      <c r="R186" s="271"/>
      <c r="S186" s="271"/>
      <c r="T186" s="271"/>
      <c r="U186" s="271" t="s">
        <v>245</v>
      </c>
      <c r="V186" s="271"/>
      <c r="W186" s="271"/>
      <c r="X186" s="271"/>
      <c r="Y186" s="271"/>
      <c r="Z186" s="271"/>
      <c r="AA186" s="271"/>
      <c r="AB186" s="271"/>
      <c r="AC186" s="271"/>
      <c r="AD186" s="271"/>
      <c r="AE186" s="271" t="s">
        <v>246</v>
      </c>
      <c r="AF186" s="271"/>
      <c r="AG186" s="271"/>
      <c r="AH186" s="271"/>
      <c r="AI186" s="271"/>
      <c r="AJ186" s="271"/>
      <c r="AK186" s="271"/>
    </row>
    <row r="187" spans="1:239" s="5" customFormat="1" ht="11.25" customHeight="1" x14ac:dyDescent="0.25">
      <c r="A187" s="270"/>
      <c r="B187" s="270"/>
      <c r="C187" s="270"/>
      <c r="D187" s="229"/>
      <c r="E187" s="230"/>
      <c r="F187" s="230"/>
      <c r="G187" s="230"/>
      <c r="H187" s="230"/>
      <c r="I187" s="230"/>
      <c r="J187" s="230"/>
      <c r="K187" s="230"/>
      <c r="L187" s="230"/>
      <c r="M187" s="230"/>
      <c r="N187" s="231"/>
      <c r="O187" s="271"/>
      <c r="P187" s="271"/>
      <c r="Q187" s="271"/>
      <c r="R187" s="271"/>
      <c r="S187" s="271"/>
      <c r="T187" s="271"/>
      <c r="U187" s="271"/>
      <c r="V187" s="271"/>
      <c r="W187" s="271"/>
      <c r="X187" s="271"/>
      <c r="Y187" s="271"/>
      <c r="Z187" s="271"/>
      <c r="AA187" s="271"/>
      <c r="AB187" s="271"/>
      <c r="AC187" s="271"/>
      <c r="AD187" s="271"/>
      <c r="AE187" s="271"/>
      <c r="AF187" s="271"/>
      <c r="AG187" s="271"/>
      <c r="AH187" s="271"/>
      <c r="AI187" s="271"/>
      <c r="AJ187" s="271"/>
      <c r="AK187" s="271"/>
    </row>
    <row r="188" spans="1:239" s="5" customFormat="1" ht="12.75" customHeight="1" x14ac:dyDescent="0.25">
      <c r="A188" s="284"/>
      <c r="B188" s="284"/>
      <c r="C188" s="284"/>
      <c r="D188" s="285"/>
      <c r="E188" s="286"/>
      <c r="F188" s="286"/>
      <c r="G188" s="286"/>
      <c r="H188" s="286"/>
      <c r="I188" s="286"/>
      <c r="J188" s="286"/>
      <c r="K188" s="286"/>
      <c r="L188" s="286"/>
      <c r="M188" s="286"/>
      <c r="N188" s="287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</row>
    <row r="189" spans="1:239" s="5" customFormat="1" ht="12.75" customHeight="1" x14ac:dyDescent="0.25">
      <c r="A189" s="284"/>
      <c r="B189" s="284"/>
      <c r="C189" s="284"/>
      <c r="D189" s="285"/>
      <c r="E189" s="286"/>
      <c r="F189" s="286"/>
      <c r="G189" s="286"/>
      <c r="H189" s="286"/>
      <c r="I189" s="286"/>
      <c r="J189" s="286"/>
      <c r="K189" s="286"/>
      <c r="L189" s="286"/>
      <c r="M189" s="286"/>
      <c r="N189" s="287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</row>
    <row r="190" spans="1:239" s="5" customFormat="1" ht="12.75" customHeight="1" x14ac:dyDescent="0.25">
      <c r="A190" s="284"/>
      <c r="B190" s="284"/>
      <c r="C190" s="284"/>
      <c r="D190" s="285"/>
      <c r="E190" s="286"/>
      <c r="F190" s="286"/>
      <c r="G190" s="286"/>
      <c r="H190" s="286"/>
      <c r="I190" s="286"/>
      <c r="J190" s="286"/>
      <c r="K190" s="286"/>
      <c r="L190" s="286"/>
      <c r="M190" s="286"/>
      <c r="N190" s="287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</row>
    <row r="191" spans="1:239" s="5" customFormat="1" ht="12.75" customHeight="1" x14ac:dyDescent="0.25">
      <c r="A191" s="284"/>
      <c r="B191" s="284"/>
      <c r="C191" s="284"/>
      <c r="D191" s="285"/>
      <c r="E191" s="286"/>
      <c r="F191" s="286"/>
      <c r="G191" s="286"/>
      <c r="H191" s="286"/>
      <c r="I191" s="286"/>
      <c r="J191" s="286"/>
      <c r="K191" s="286"/>
      <c r="L191" s="286"/>
      <c r="M191" s="286"/>
      <c r="N191" s="287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</row>
    <row r="192" spans="1:239" s="5" customFormat="1" ht="12.75" customHeight="1" x14ac:dyDescent="0.25">
      <c r="A192" s="284"/>
      <c r="B192" s="284"/>
      <c r="C192" s="284"/>
      <c r="D192" s="285"/>
      <c r="E192" s="286"/>
      <c r="F192" s="286"/>
      <c r="G192" s="286"/>
      <c r="H192" s="286"/>
      <c r="I192" s="286"/>
      <c r="J192" s="286"/>
      <c r="K192" s="286"/>
      <c r="L192" s="286"/>
      <c r="M192" s="286"/>
      <c r="N192" s="287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</row>
    <row r="193" spans="1:37" s="5" customFormat="1" ht="12.75" customHeight="1" x14ac:dyDescent="0.25">
      <c r="A193" s="284"/>
      <c r="B193" s="284"/>
      <c r="C193" s="284"/>
      <c r="D193" s="285"/>
      <c r="E193" s="286"/>
      <c r="F193" s="286"/>
      <c r="G193" s="286"/>
      <c r="H193" s="286"/>
      <c r="I193" s="286"/>
      <c r="J193" s="286"/>
      <c r="K193" s="286"/>
      <c r="L193" s="286"/>
      <c r="M193" s="286"/>
      <c r="N193" s="287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</row>
    <row r="194" spans="1:37" s="5" customFormat="1" ht="12.75" customHeight="1" x14ac:dyDescent="0.25">
      <c r="A194" s="284"/>
      <c r="B194" s="284"/>
      <c r="C194" s="284"/>
      <c r="D194" s="285"/>
      <c r="E194" s="286"/>
      <c r="F194" s="286"/>
      <c r="G194" s="286"/>
      <c r="H194" s="286"/>
      <c r="I194" s="286"/>
      <c r="J194" s="286"/>
      <c r="K194" s="286"/>
      <c r="L194" s="286"/>
      <c r="M194" s="286"/>
      <c r="N194" s="287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</row>
    <row r="195" spans="1:37" s="5" customFormat="1" ht="12.75" customHeight="1" x14ac:dyDescent="0.25">
      <c r="A195" s="284"/>
      <c r="B195" s="284"/>
      <c r="C195" s="284"/>
      <c r="D195" s="285"/>
      <c r="E195" s="286"/>
      <c r="F195" s="286"/>
      <c r="G195" s="286"/>
      <c r="H195" s="286"/>
      <c r="I195" s="286"/>
      <c r="J195" s="286"/>
      <c r="K195" s="286"/>
      <c r="L195" s="286"/>
      <c r="M195" s="286"/>
      <c r="N195" s="287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</row>
    <row r="196" spans="1:37" s="5" customFormat="1" ht="12.75" customHeight="1" x14ac:dyDescent="0.25">
      <c r="A196" s="284"/>
      <c r="B196" s="284"/>
      <c r="C196" s="284"/>
      <c r="D196" s="285"/>
      <c r="E196" s="286"/>
      <c r="F196" s="286"/>
      <c r="G196" s="286"/>
      <c r="H196" s="286"/>
      <c r="I196" s="286"/>
      <c r="J196" s="286"/>
      <c r="K196" s="286"/>
      <c r="L196" s="286"/>
      <c r="M196" s="286"/>
      <c r="N196" s="287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</row>
    <row r="197" spans="1:37" s="5" customFormat="1" ht="12.75" customHeight="1" x14ac:dyDescent="0.25">
      <c r="A197" s="284"/>
      <c r="B197" s="284"/>
      <c r="C197" s="284"/>
      <c r="D197" s="285"/>
      <c r="E197" s="286"/>
      <c r="F197" s="286"/>
      <c r="G197" s="286"/>
      <c r="H197" s="286"/>
      <c r="I197" s="286"/>
      <c r="J197" s="286"/>
      <c r="K197" s="286"/>
      <c r="L197" s="286"/>
      <c r="M197" s="286"/>
      <c r="N197" s="287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</row>
    <row r="198" spans="1:37" s="5" customFormat="1" ht="12.75" customHeight="1" x14ac:dyDescent="0.25">
      <c r="A198" s="284"/>
      <c r="B198" s="284"/>
      <c r="C198" s="284"/>
      <c r="D198" s="285"/>
      <c r="E198" s="286"/>
      <c r="F198" s="286"/>
      <c r="G198" s="286"/>
      <c r="H198" s="286"/>
      <c r="I198" s="286"/>
      <c r="J198" s="286"/>
      <c r="K198" s="286"/>
      <c r="L198" s="286"/>
      <c r="M198" s="286"/>
      <c r="N198" s="287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</row>
    <row r="199" spans="1:37" s="5" customFormat="1" ht="12.75" customHeight="1" x14ac:dyDescent="0.25">
      <c r="A199" s="284"/>
      <c r="B199" s="284"/>
      <c r="C199" s="284"/>
      <c r="D199" s="285"/>
      <c r="E199" s="286"/>
      <c r="F199" s="286"/>
      <c r="G199" s="286"/>
      <c r="H199" s="286"/>
      <c r="I199" s="286"/>
      <c r="J199" s="286"/>
      <c r="K199" s="286"/>
      <c r="L199" s="286"/>
      <c r="M199" s="286"/>
      <c r="N199" s="287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</row>
    <row r="200" spans="1:37" s="5" customFormat="1" ht="12.75" customHeight="1" x14ac:dyDescent="0.25">
      <c r="A200" s="284"/>
      <c r="B200" s="284"/>
      <c r="C200" s="284"/>
      <c r="D200" s="285"/>
      <c r="E200" s="286"/>
      <c r="F200" s="286"/>
      <c r="G200" s="286"/>
      <c r="H200" s="286"/>
      <c r="I200" s="286"/>
      <c r="J200" s="286"/>
      <c r="K200" s="286"/>
      <c r="L200" s="286"/>
      <c r="M200" s="286"/>
      <c r="N200" s="287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</row>
    <row r="201" spans="1:37" s="5" customFormat="1" ht="12.75" customHeight="1" x14ac:dyDescent="0.25">
      <c r="A201" s="284"/>
      <c r="B201" s="284"/>
      <c r="C201" s="284"/>
      <c r="D201" s="285"/>
      <c r="E201" s="286"/>
      <c r="F201" s="286"/>
      <c r="G201" s="286"/>
      <c r="H201" s="286"/>
      <c r="I201" s="286"/>
      <c r="J201" s="286"/>
      <c r="K201" s="286"/>
      <c r="L201" s="286"/>
      <c r="M201" s="286"/>
      <c r="N201" s="287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</row>
    <row r="202" spans="1:37" s="5" customFormat="1" ht="12.75" customHeight="1" x14ac:dyDescent="0.25">
      <c r="A202" s="284"/>
      <c r="B202" s="284"/>
      <c r="C202" s="284"/>
      <c r="D202" s="285"/>
      <c r="E202" s="286"/>
      <c r="F202" s="286"/>
      <c r="G202" s="286"/>
      <c r="H202" s="286"/>
      <c r="I202" s="286"/>
      <c r="J202" s="286"/>
      <c r="K202" s="286"/>
      <c r="L202" s="286"/>
      <c r="M202" s="286"/>
      <c r="N202" s="287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</row>
    <row r="203" spans="1:37" s="5" customFormat="1" ht="12.75" customHeight="1" x14ac:dyDescent="0.25">
      <c r="A203" s="284"/>
      <c r="B203" s="284"/>
      <c r="C203" s="284"/>
      <c r="D203" s="285"/>
      <c r="E203" s="286"/>
      <c r="F203" s="286"/>
      <c r="G203" s="286"/>
      <c r="H203" s="286"/>
      <c r="I203" s="286"/>
      <c r="J203" s="286"/>
      <c r="K203" s="286"/>
      <c r="L203" s="286"/>
      <c r="M203" s="286"/>
      <c r="N203" s="287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</row>
    <row r="204" spans="1:37" s="5" customFormat="1" ht="12.75" customHeight="1" x14ac:dyDescent="0.25">
      <c r="A204" s="284"/>
      <c r="B204" s="284"/>
      <c r="C204" s="284"/>
      <c r="D204" s="285"/>
      <c r="E204" s="286"/>
      <c r="F204" s="286"/>
      <c r="G204" s="286"/>
      <c r="H204" s="286"/>
      <c r="I204" s="286"/>
      <c r="J204" s="286"/>
      <c r="K204" s="286"/>
      <c r="L204" s="286"/>
      <c r="M204" s="286"/>
      <c r="N204" s="287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</row>
    <row r="205" spans="1:37" s="5" customFormat="1" ht="12.75" customHeight="1" x14ac:dyDescent="0.25">
      <c r="A205" s="284"/>
      <c r="B205" s="284"/>
      <c r="C205" s="284"/>
      <c r="D205" s="285"/>
      <c r="E205" s="286"/>
      <c r="F205" s="286"/>
      <c r="G205" s="286"/>
      <c r="H205" s="286"/>
      <c r="I205" s="286"/>
      <c r="J205" s="286"/>
      <c r="K205" s="286"/>
      <c r="L205" s="286"/>
      <c r="M205" s="286"/>
      <c r="N205" s="287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</row>
    <row r="206" spans="1:37" s="5" customFormat="1" ht="12.75" customHeight="1" x14ac:dyDescent="0.25">
      <c r="A206" s="284"/>
      <c r="B206" s="284"/>
      <c r="C206" s="284"/>
      <c r="D206" s="285"/>
      <c r="E206" s="286"/>
      <c r="F206" s="286"/>
      <c r="G206" s="286"/>
      <c r="H206" s="286"/>
      <c r="I206" s="286"/>
      <c r="J206" s="286"/>
      <c r="K206" s="286"/>
      <c r="L206" s="286"/>
      <c r="M206" s="286"/>
      <c r="N206" s="287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</row>
    <row r="207" spans="1:37" s="5" customFormat="1" ht="12.75" customHeight="1" x14ac:dyDescent="0.25">
      <c r="A207" s="284"/>
      <c r="B207" s="284"/>
      <c r="C207" s="284"/>
      <c r="D207" s="285"/>
      <c r="E207" s="286"/>
      <c r="F207" s="286"/>
      <c r="G207" s="286"/>
      <c r="H207" s="286"/>
      <c r="I207" s="286"/>
      <c r="J207" s="286"/>
      <c r="K207" s="286"/>
      <c r="L207" s="286"/>
      <c r="M207" s="286"/>
      <c r="N207" s="287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</row>
    <row r="208" spans="1:37" s="5" customFormat="1" ht="12.75" customHeight="1" x14ac:dyDescent="0.25">
      <c r="A208" s="284"/>
      <c r="B208" s="284"/>
      <c r="C208" s="284"/>
      <c r="D208" s="285"/>
      <c r="E208" s="286"/>
      <c r="F208" s="286"/>
      <c r="G208" s="286"/>
      <c r="H208" s="286"/>
      <c r="I208" s="286"/>
      <c r="J208" s="286"/>
      <c r="K208" s="286"/>
      <c r="L208" s="286"/>
      <c r="M208" s="286"/>
      <c r="N208" s="287"/>
      <c r="O208" s="284"/>
      <c r="P208" s="284"/>
      <c r="Q208" s="284"/>
      <c r="R208" s="284"/>
      <c r="S208" s="284"/>
      <c r="T208" s="284"/>
      <c r="U208" s="284"/>
      <c r="V208" s="284"/>
      <c r="W208" s="284"/>
      <c r="X208" s="284"/>
      <c r="Y208" s="284"/>
      <c r="Z208" s="284"/>
      <c r="AA208" s="284"/>
      <c r="AB208" s="284"/>
      <c r="AC208" s="284"/>
      <c r="AD208" s="284"/>
      <c r="AE208" s="284"/>
      <c r="AF208" s="284"/>
      <c r="AG208" s="284"/>
      <c r="AH208" s="284"/>
      <c r="AI208" s="284"/>
      <c r="AJ208" s="284"/>
      <c r="AK208" s="284"/>
    </row>
    <row r="209" spans="1:37" s="5" customFormat="1" ht="12.75" customHeight="1" x14ac:dyDescent="0.25">
      <c r="A209" s="284"/>
      <c r="B209" s="284"/>
      <c r="C209" s="284"/>
      <c r="D209" s="285"/>
      <c r="E209" s="286"/>
      <c r="F209" s="286"/>
      <c r="G209" s="286"/>
      <c r="H209" s="286"/>
      <c r="I209" s="286"/>
      <c r="J209" s="286"/>
      <c r="K209" s="286"/>
      <c r="L209" s="286"/>
      <c r="M209" s="286"/>
      <c r="N209" s="287"/>
      <c r="O209" s="284"/>
      <c r="P209" s="284"/>
      <c r="Q209" s="284"/>
      <c r="R209" s="284"/>
      <c r="S209" s="284"/>
      <c r="T209" s="284"/>
      <c r="U209" s="284"/>
      <c r="V209" s="284"/>
      <c r="W209" s="284"/>
      <c r="X209" s="284"/>
      <c r="Y209" s="284"/>
      <c r="Z209" s="284"/>
      <c r="AA209" s="284"/>
      <c r="AB209" s="284"/>
      <c r="AC209" s="284"/>
      <c r="AD209" s="284"/>
      <c r="AE209" s="284"/>
      <c r="AF209" s="284"/>
      <c r="AG209" s="284"/>
      <c r="AH209" s="284"/>
      <c r="AI209" s="284"/>
      <c r="AJ209" s="284"/>
      <c r="AK209" s="284"/>
    </row>
    <row r="210" spans="1:37" s="5" customFormat="1" ht="12.75" customHeight="1" x14ac:dyDescent="0.25">
      <c r="A210" s="284"/>
      <c r="B210" s="284"/>
      <c r="C210" s="284"/>
      <c r="D210" s="285"/>
      <c r="E210" s="286"/>
      <c r="F210" s="286"/>
      <c r="G210" s="286"/>
      <c r="H210" s="286"/>
      <c r="I210" s="286"/>
      <c r="J210" s="286"/>
      <c r="K210" s="286"/>
      <c r="L210" s="286"/>
      <c r="M210" s="286"/>
      <c r="N210" s="287"/>
      <c r="O210" s="284"/>
      <c r="P210" s="284"/>
      <c r="Q210" s="284"/>
      <c r="R210" s="284"/>
      <c r="S210" s="284"/>
      <c r="T210" s="284"/>
      <c r="U210" s="284"/>
      <c r="V210" s="284"/>
      <c r="W210" s="284"/>
      <c r="X210" s="284"/>
      <c r="Y210" s="284"/>
      <c r="Z210" s="284"/>
      <c r="AA210" s="284"/>
      <c r="AB210" s="284"/>
      <c r="AC210" s="284"/>
      <c r="AD210" s="284"/>
      <c r="AE210" s="284"/>
      <c r="AF210" s="284"/>
      <c r="AG210" s="284"/>
      <c r="AH210" s="284"/>
      <c r="AI210" s="284"/>
      <c r="AJ210" s="284"/>
      <c r="AK210" s="284"/>
    </row>
    <row r="211" spans="1:37" s="5" customFormat="1" ht="12.75" customHeight="1" x14ac:dyDescent="0.25">
      <c r="A211" s="284"/>
      <c r="B211" s="284"/>
      <c r="C211" s="284"/>
      <c r="D211" s="285"/>
      <c r="E211" s="286"/>
      <c r="F211" s="286"/>
      <c r="G211" s="286"/>
      <c r="H211" s="286"/>
      <c r="I211" s="286"/>
      <c r="J211" s="286"/>
      <c r="K211" s="286"/>
      <c r="L211" s="286"/>
      <c r="M211" s="286"/>
      <c r="N211" s="287"/>
      <c r="O211" s="284"/>
      <c r="P211" s="284"/>
      <c r="Q211" s="284"/>
      <c r="R211" s="284"/>
      <c r="S211" s="284"/>
      <c r="T211" s="284"/>
      <c r="U211" s="284"/>
      <c r="V211" s="284"/>
      <c r="W211" s="284"/>
      <c r="X211" s="284"/>
      <c r="Y211" s="284"/>
      <c r="Z211" s="284"/>
      <c r="AA211" s="284"/>
      <c r="AB211" s="284"/>
      <c r="AC211" s="284"/>
      <c r="AD211" s="284"/>
      <c r="AE211" s="284"/>
      <c r="AF211" s="284"/>
      <c r="AG211" s="284"/>
      <c r="AH211" s="284"/>
      <c r="AI211" s="284"/>
      <c r="AJ211" s="284"/>
      <c r="AK211" s="284"/>
    </row>
    <row r="212" spans="1:37" s="5" customFormat="1" ht="12.75" customHeight="1" x14ac:dyDescent="0.25">
      <c r="A212" s="284"/>
      <c r="B212" s="284"/>
      <c r="C212" s="284"/>
      <c r="D212" s="285"/>
      <c r="E212" s="286"/>
      <c r="F212" s="286"/>
      <c r="G212" s="286"/>
      <c r="H212" s="286"/>
      <c r="I212" s="286"/>
      <c r="J212" s="286"/>
      <c r="K212" s="286"/>
      <c r="L212" s="286"/>
      <c r="M212" s="286"/>
      <c r="N212" s="287"/>
      <c r="O212" s="284"/>
      <c r="P212" s="284"/>
      <c r="Q212" s="284"/>
      <c r="R212" s="284"/>
      <c r="S212" s="284"/>
      <c r="T212" s="284"/>
      <c r="U212" s="284"/>
      <c r="V212" s="284"/>
      <c r="W212" s="284"/>
      <c r="X212" s="284"/>
      <c r="Y212" s="284"/>
      <c r="Z212" s="284"/>
      <c r="AA212" s="284"/>
      <c r="AB212" s="284"/>
      <c r="AC212" s="284"/>
      <c r="AD212" s="284"/>
      <c r="AE212" s="284"/>
      <c r="AF212" s="284"/>
      <c r="AG212" s="284"/>
      <c r="AH212" s="284"/>
      <c r="AI212" s="284"/>
      <c r="AJ212" s="284"/>
      <c r="AK212" s="284"/>
    </row>
    <row r="213" spans="1:37" s="5" customFormat="1" ht="12.75" customHeight="1" x14ac:dyDescent="0.25">
      <c r="A213" s="284"/>
      <c r="B213" s="284"/>
      <c r="C213" s="284"/>
      <c r="D213" s="285"/>
      <c r="E213" s="286"/>
      <c r="F213" s="286"/>
      <c r="G213" s="286"/>
      <c r="H213" s="286"/>
      <c r="I213" s="286"/>
      <c r="J213" s="286"/>
      <c r="K213" s="286"/>
      <c r="L213" s="286"/>
      <c r="M213" s="286"/>
      <c r="N213" s="287"/>
      <c r="O213" s="284"/>
      <c r="P213" s="284"/>
      <c r="Q213" s="284"/>
      <c r="R213" s="284"/>
      <c r="S213" s="284"/>
      <c r="T213" s="284"/>
      <c r="U213" s="284"/>
      <c r="V213" s="284"/>
      <c r="W213" s="284"/>
      <c r="X213" s="284"/>
      <c r="Y213" s="284"/>
      <c r="Z213" s="284"/>
      <c r="AA213" s="284"/>
      <c r="AB213" s="284"/>
      <c r="AC213" s="284"/>
      <c r="AD213" s="284"/>
      <c r="AE213" s="284"/>
      <c r="AF213" s="284"/>
      <c r="AG213" s="284"/>
      <c r="AH213" s="284"/>
      <c r="AI213" s="284"/>
      <c r="AJ213" s="284"/>
      <c r="AK213" s="284"/>
    </row>
    <row r="214" spans="1:37" s="5" customFormat="1" ht="12.75" customHeight="1" x14ac:dyDescent="0.25">
      <c r="A214" s="284"/>
      <c r="B214" s="284"/>
      <c r="C214" s="284"/>
      <c r="D214" s="285"/>
      <c r="E214" s="286"/>
      <c r="F214" s="286"/>
      <c r="G214" s="286"/>
      <c r="H214" s="286"/>
      <c r="I214" s="286"/>
      <c r="J214" s="286"/>
      <c r="K214" s="286"/>
      <c r="L214" s="286"/>
      <c r="M214" s="286"/>
      <c r="N214" s="287"/>
      <c r="O214" s="284"/>
      <c r="P214" s="284"/>
      <c r="Q214" s="284"/>
      <c r="R214" s="284"/>
      <c r="S214" s="284"/>
      <c r="T214" s="284"/>
      <c r="U214" s="284"/>
      <c r="V214" s="284"/>
      <c r="W214" s="284"/>
      <c r="X214" s="284"/>
      <c r="Y214" s="284"/>
      <c r="Z214" s="284"/>
      <c r="AA214" s="284"/>
      <c r="AB214" s="284"/>
      <c r="AC214" s="284"/>
      <c r="AD214" s="284"/>
      <c r="AE214" s="284"/>
      <c r="AF214" s="284"/>
      <c r="AG214" s="284"/>
      <c r="AH214" s="284"/>
      <c r="AI214" s="284"/>
      <c r="AJ214" s="284"/>
      <c r="AK214" s="284"/>
    </row>
    <row r="215" spans="1:37" s="5" customFormat="1" ht="12.75" customHeight="1" x14ac:dyDescent="0.25">
      <c r="A215" s="284"/>
      <c r="B215" s="284"/>
      <c r="C215" s="284"/>
      <c r="D215" s="285"/>
      <c r="E215" s="286"/>
      <c r="F215" s="286"/>
      <c r="G215" s="286"/>
      <c r="H215" s="286"/>
      <c r="I215" s="286"/>
      <c r="J215" s="286"/>
      <c r="K215" s="286"/>
      <c r="L215" s="286"/>
      <c r="M215" s="286"/>
      <c r="N215" s="287"/>
      <c r="O215" s="284"/>
      <c r="P215" s="284"/>
      <c r="Q215" s="284"/>
      <c r="R215" s="284"/>
      <c r="S215" s="284"/>
      <c r="T215" s="284"/>
      <c r="U215" s="284"/>
      <c r="V215" s="284"/>
      <c r="W215" s="284"/>
      <c r="X215" s="284"/>
      <c r="Y215" s="284"/>
      <c r="Z215" s="284"/>
      <c r="AA215" s="284"/>
      <c r="AB215" s="284"/>
      <c r="AC215" s="284"/>
      <c r="AD215" s="284"/>
      <c r="AE215" s="284"/>
      <c r="AF215" s="284"/>
      <c r="AG215" s="284"/>
      <c r="AH215" s="284"/>
      <c r="AI215" s="284"/>
      <c r="AJ215" s="284"/>
      <c r="AK215" s="284"/>
    </row>
    <row r="216" spans="1:37" s="5" customFormat="1" ht="12.75" customHeight="1" x14ac:dyDescent="0.25">
      <c r="A216" s="284"/>
      <c r="B216" s="284"/>
      <c r="C216" s="284"/>
      <c r="D216" s="285"/>
      <c r="E216" s="286"/>
      <c r="F216" s="286"/>
      <c r="G216" s="286"/>
      <c r="H216" s="286"/>
      <c r="I216" s="286"/>
      <c r="J216" s="286"/>
      <c r="K216" s="286"/>
      <c r="L216" s="286"/>
      <c r="M216" s="286"/>
      <c r="N216" s="287"/>
      <c r="O216" s="284"/>
      <c r="P216" s="284"/>
      <c r="Q216" s="284"/>
      <c r="R216" s="284"/>
      <c r="S216" s="284"/>
      <c r="T216" s="284"/>
      <c r="U216" s="284"/>
      <c r="V216" s="284"/>
      <c r="W216" s="284"/>
      <c r="X216" s="284"/>
      <c r="Y216" s="284"/>
      <c r="Z216" s="284"/>
      <c r="AA216" s="284"/>
      <c r="AB216" s="284"/>
      <c r="AC216" s="284"/>
      <c r="AD216" s="284"/>
      <c r="AE216" s="284"/>
      <c r="AF216" s="284"/>
      <c r="AG216" s="284"/>
      <c r="AH216" s="284"/>
      <c r="AI216" s="284"/>
      <c r="AJ216" s="284"/>
      <c r="AK216" s="284"/>
    </row>
    <row r="217" spans="1:37" s="5" customFormat="1" ht="12.75" customHeight="1" x14ac:dyDescent="0.25">
      <c r="A217" s="284"/>
      <c r="B217" s="284"/>
      <c r="C217" s="284"/>
      <c r="D217" s="285"/>
      <c r="E217" s="286"/>
      <c r="F217" s="286"/>
      <c r="G217" s="286"/>
      <c r="H217" s="286"/>
      <c r="I217" s="286"/>
      <c r="J217" s="286"/>
      <c r="K217" s="286"/>
      <c r="L217" s="286"/>
      <c r="M217" s="286"/>
      <c r="N217" s="287"/>
      <c r="O217" s="284"/>
      <c r="P217" s="284"/>
      <c r="Q217" s="284"/>
      <c r="R217" s="284"/>
      <c r="S217" s="284"/>
      <c r="T217" s="284"/>
      <c r="U217" s="284"/>
      <c r="V217" s="284"/>
      <c r="W217" s="284"/>
      <c r="X217" s="284"/>
      <c r="Y217" s="284"/>
      <c r="Z217" s="284"/>
      <c r="AA217" s="284"/>
      <c r="AB217" s="284"/>
      <c r="AC217" s="284"/>
      <c r="AD217" s="284"/>
      <c r="AE217" s="284"/>
      <c r="AF217" s="284"/>
      <c r="AG217" s="284"/>
      <c r="AH217" s="284"/>
      <c r="AI217" s="284"/>
      <c r="AJ217" s="284"/>
      <c r="AK217" s="284"/>
    </row>
    <row r="218" spans="1:37" s="5" customFormat="1" ht="12.75" customHeight="1" x14ac:dyDescent="0.25">
      <c r="A218" s="284"/>
      <c r="B218" s="284"/>
      <c r="C218" s="284"/>
      <c r="D218" s="285"/>
      <c r="E218" s="286"/>
      <c r="F218" s="286"/>
      <c r="G218" s="286"/>
      <c r="H218" s="286"/>
      <c r="I218" s="286"/>
      <c r="J218" s="286"/>
      <c r="K218" s="286"/>
      <c r="L218" s="286"/>
      <c r="M218" s="286"/>
      <c r="N218" s="287"/>
      <c r="O218" s="284"/>
      <c r="P218" s="284"/>
      <c r="Q218" s="284"/>
      <c r="R218" s="284"/>
      <c r="S218" s="284"/>
      <c r="T218" s="284"/>
      <c r="U218" s="284"/>
      <c r="V218" s="284"/>
      <c r="W218" s="284"/>
      <c r="X218" s="284"/>
      <c r="Y218" s="284"/>
      <c r="Z218" s="284"/>
      <c r="AA218" s="284"/>
      <c r="AB218" s="284"/>
      <c r="AC218" s="284"/>
      <c r="AD218" s="284"/>
      <c r="AE218" s="284"/>
      <c r="AF218" s="284"/>
      <c r="AG218" s="284"/>
      <c r="AH218" s="284"/>
      <c r="AI218" s="284"/>
      <c r="AJ218" s="284"/>
      <c r="AK218" s="284"/>
    </row>
    <row r="219" spans="1:37" s="5" customFormat="1" ht="12.75" customHeight="1" x14ac:dyDescent="0.25">
      <c r="A219" s="284"/>
      <c r="B219" s="284"/>
      <c r="C219" s="284"/>
      <c r="D219" s="285"/>
      <c r="E219" s="286"/>
      <c r="F219" s="286"/>
      <c r="G219" s="286"/>
      <c r="H219" s="286"/>
      <c r="I219" s="286"/>
      <c r="J219" s="286"/>
      <c r="K219" s="286"/>
      <c r="L219" s="286"/>
      <c r="M219" s="286"/>
      <c r="N219" s="287"/>
      <c r="O219" s="284"/>
      <c r="P219" s="284"/>
      <c r="Q219" s="284"/>
      <c r="R219" s="284"/>
      <c r="S219" s="284"/>
      <c r="T219" s="284"/>
      <c r="U219" s="284"/>
      <c r="V219" s="284"/>
      <c r="W219" s="284"/>
      <c r="X219" s="284"/>
      <c r="Y219" s="284"/>
      <c r="Z219" s="284"/>
      <c r="AA219" s="284"/>
      <c r="AB219" s="284"/>
      <c r="AC219" s="284"/>
      <c r="AD219" s="284"/>
      <c r="AE219" s="284"/>
      <c r="AF219" s="284"/>
      <c r="AG219" s="284"/>
      <c r="AH219" s="284"/>
      <c r="AI219" s="284"/>
      <c r="AJ219" s="284"/>
      <c r="AK219" s="284"/>
    </row>
    <row r="220" spans="1:37" s="5" customFormat="1" ht="12.75" customHeight="1" x14ac:dyDescent="0.25">
      <c r="A220" s="284"/>
      <c r="B220" s="284"/>
      <c r="C220" s="284"/>
      <c r="D220" s="285"/>
      <c r="E220" s="286"/>
      <c r="F220" s="286"/>
      <c r="G220" s="286"/>
      <c r="H220" s="286"/>
      <c r="I220" s="286"/>
      <c r="J220" s="286"/>
      <c r="K220" s="286"/>
      <c r="L220" s="286"/>
      <c r="M220" s="286"/>
      <c r="N220" s="287"/>
      <c r="O220" s="284"/>
      <c r="P220" s="284"/>
      <c r="Q220" s="284"/>
      <c r="R220" s="284"/>
      <c r="S220" s="284"/>
      <c r="T220" s="284"/>
      <c r="U220" s="284"/>
      <c r="V220" s="284"/>
      <c r="W220" s="284"/>
      <c r="X220" s="284"/>
      <c r="Y220" s="284"/>
      <c r="Z220" s="284"/>
      <c r="AA220" s="284"/>
      <c r="AB220" s="284"/>
      <c r="AC220" s="284"/>
      <c r="AD220" s="284"/>
      <c r="AE220" s="284"/>
      <c r="AF220" s="284"/>
      <c r="AG220" s="284"/>
      <c r="AH220" s="284"/>
      <c r="AI220" s="284"/>
      <c r="AJ220" s="284"/>
      <c r="AK220" s="284"/>
    </row>
    <row r="221" spans="1:37" s="5" customFormat="1" ht="12.75" customHeight="1" x14ac:dyDescent="0.25">
      <c r="A221" s="284"/>
      <c r="B221" s="284"/>
      <c r="C221" s="284"/>
      <c r="D221" s="285"/>
      <c r="E221" s="286"/>
      <c r="F221" s="286"/>
      <c r="G221" s="286"/>
      <c r="H221" s="286"/>
      <c r="I221" s="286"/>
      <c r="J221" s="286"/>
      <c r="K221" s="286"/>
      <c r="L221" s="286"/>
      <c r="M221" s="286"/>
      <c r="N221" s="287"/>
      <c r="O221" s="284"/>
      <c r="P221" s="284"/>
      <c r="Q221" s="284"/>
      <c r="R221" s="284"/>
      <c r="S221" s="284"/>
      <c r="T221" s="284"/>
      <c r="U221" s="284"/>
      <c r="V221" s="284"/>
      <c r="W221" s="284"/>
      <c r="X221" s="284"/>
      <c r="Y221" s="284"/>
      <c r="Z221" s="284"/>
      <c r="AA221" s="284"/>
      <c r="AB221" s="284"/>
      <c r="AC221" s="284"/>
      <c r="AD221" s="284"/>
      <c r="AE221" s="284"/>
      <c r="AF221" s="284"/>
      <c r="AG221" s="284"/>
      <c r="AH221" s="284"/>
      <c r="AI221" s="284"/>
      <c r="AJ221" s="284"/>
      <c r="AK221" s="284"/>
    </row>
    <row r="222" spans="1:37" s="5" customFormat="1" ht="12.75" customHeight="1" x14ac:dyDescent="0.25">
      <c r="A222" s="284"/>
      <c r="B222" s="284"/>
      <c r="C222" s="284"/>
      <c r="D222" s="285"/>
      <c r="E222" s="286"/>
      <c r="F222" s="286"/>
      <c r="G222" s="286"/>
      <c r="H222" s="286"/>
      <c r="I222" s="286"/>
      <c r="J222" s="286"/>
      <c r="K222" s="286"/>
      <c r="L222" s="286"/>
      <c r="M222" s="286"/>
      <c r="N222" s="287"/>
      <c r="O222" s="284"/>
      <c r="P222" s="284"/>
      <c r="Q222" s="284"/>
      <c r="R222" s="284"/>
      <c r="S222" s="284"/>
      <c r="T222" s="284"/>
      <c r="U222" s="284"/>
      <c r="V222" s="284"/>
      <c r="W222" s="284"/>
      <c r="X222" s="284"/>
      <c r="Y222" s="284"/>
      <c r="Z222" s="284"/>
      <c r="AA222" s="284"/>
      <c r="AB222" s="284"/>
      <c r="AC222" s="284"/>
      <c r="AD222" s="284"/>
      <c r="AE222" s="284"/>
      <c r="AF222" s="284"/>
      <c r="AG222" s="284"/>
      <c r="AH222" s="284"/>
      <c r="AI222" s="284"/>
      <c r="AJ222" s="284"/>
      <c r="AK222" s="284"/>
    </row>
    <row r="223" spans="1:37" s="5" customFormat="1" ht="12.75" customHeight="1" x14ac:dyDescent="0.25">
      <c r="A223" s="284"/>
      <c r="B223" s="284"/>
      <c r="C223" s="284"/>
      <c r="D223" s="285"/>
      <c r="E223" s="286"/>
      <c r="F223" s="286"/>
      <c r="G223" s="286"/>
      <c r="H223" s="286"/>
      <c r="I223" s="286"/>
      <c r="J223" s="286"/>
      <c r="K223" s="286"/>
      <c r="L223" s="286"/>
      <c r="M223" s="286"/>
      <c r="N223" s="287"/>
      <c r="O223" s="284"/>
      <c r="P223" s="284"/>
      <c r="Q223" s="284"/>
      <c r="R223" s="284"/>
      <c r="S223" s="284"/>
      <c r="T223" s="284"/>
      <c r="U223" s="284"/>
      <c r="V223" s="284"/>
      <c r="W223" s="284"/>
      <c r="X223" s="284"/>
      <c r="Y223" s="284"/>
      <c r="Z223" s="284"/>
      <c r="AA223" s="284"/>
      <c r="AB223" s="284"/>
      <c r="AC223" s="284"/>
      <c r="AD223" s="284"/>
      <c r="AE223" s="284"/>
      <c r="AF223" s="284"/>
      <c r="AG223" s="284"/>
      <c r="AH223" s="284"/>
      <c r="AI223" s="284"/>
      <c r="AJ223" s="284"/>
      <c r="AK223" s="284"/>
    </row>
    <row r="224" spans="1:37" s="5" customFormat="1" ht="12.75" customHeight="1" x14ac:dyDescent="0.25">
      <c r="A224" s="284"/>
      <c r="B224" s="284"/>
      <c r="C224" s="284"/>
      <c r="D224" s="285"/>
      <c r="E224" s="286"/>
      <c r="F224" s="286"/>
      <c r="G224" s="286"/>
      <c r="H224" s="286"/>
      <c r="I224" s="286"/>
      <c r="J224" s="286"/>
      <c r="K224" s="286"/>
      <c r="L224" s="286"/>
      <c r="M224" s="286"/>
      <c r="N224" s="287"/>
      <c r="O224" s="284"/>
      <c r="P224" s="284"/>
      <c r="Q224" s="284"/>
      <c r="R224" s="284"/>
      <c r="S224" s="284"/>
      <c r="T224" s="284"/>
      <c r="U224" s="284"/>
      <c r="V224" s="284"/>
      <c r="W224" s="284"/>
      <c r="X224" s="284"/>
      <c r="Y224" s="284"/>
      <c r="Z224" s="284"/>
      <c r="AA224" s="284"/>
      <c r="AB224" s="284"/>
      <c r="AC224" s="284"/>
      <c r="AD224" s="284"/>
      <c r="AE224" s="284"/>
      <c r="AF224" s="284"/>
      <c r="AG224" s="284"/>
      <c r="AH224" s="284"/>
      <c r="AI224" s="284"/>
      <c r="AJ224" s="284"/>
      <c r="AK224" s="284"/>
    </row>
    <row r="225" spans="1:37" s="5" customFormat="1" ht="12.75" customHeight="1" x14ac:dyDescent="0.25">
      <c r="A225" s="284"/>
      <c r="B225" s="284"/>
      <c r="C225" s="284"/>
      <c r="D225" s="285"/>
      <c r="E225" s="286"/>
      <c r="F225" s="286"/>
      <c r="G225" s="286"/>
      <c r="H225" s="286"/>
      <c r="I225" s="286"/>
      <c r="J225" s="286"/>
      <c r="K225" s="286"/>
      <c r="L225" s="286"/>
      <c r="M225" s="286"/>
      <c r="N225" s="287"/>
      <c r="O225" s="284"/>
      <c r="P225" s="284"/>
      <c r="Q225" s="284"/>
      <c r="R225" s="284"/>
      <c r="S225" s="284"/>
      <c r="T225" s="284"/>
      <c r="U225" s="284"/>
      <c r="V225" s="284"/>
      <c r="W225" s="284"/>
      <c r="X225" s="284"/>
      <c r="Y225" s="284"/>
      <c r="Z225" s="284"/>
      <c r="AA225" s="284"/>
      <c r="AB225" s="284"/>
      <c r="AC225" s="284"/>
      <c r="AD225" s="284"/>
      <c r="AE225" s="284"/>
      <c r="AF225" s="284"/>
      <c r="AG225" s="284"/>
      <c r="AH225" s="284"/>
      <c r="AI225" s="284"/>
      <c r="AJ225" s="284"/>
      <c r="AK225" s="284"/>
    </row>
    <row r="226" spans="1:37" s="5" customFormat="1" ht="12.75" customHeight="1" x14ac:dyDescent="0.25">
      <c r="A226" s="284"/>
      <c r="B226" s="284"/>
      <c r="C226" s="284"/>
      <c r="D226" s="285"/>
      <c r="E226" s="286"/>
      <c r="F226" s="286"/>
      <c r="G226" s="286"/>
      <c r="H226" s="286"/>
      <c r="I226" s="286"/>
      <c r="J226" s="286"/>
      <c r="K226" s="286"/>
      <c r="L226" s="286"/>
      <c r="M226" s="286"/>
      <c r="N226" s="287"/>
      <c r="O226" s="284"/>
      <c r="P226" s="284"/>
      <c r="Q226" s="284"/>
      <c r="R226" s="284"/>
      <c r="S226" s="284"/>
      <c r="T226" s="284"/>
      <c r="U226" s="284"/>
      <c r="V226" s="284"/>
      <c r="W226" s="284"/>
      <c r="X226" s="284"/>
      <c r="Y226" s="284"/>
      <c r="Z226" s="284"/>
      <c r="AA226" s="284"/>
      <c r="AB226" s="284"/>
      <c r="AC226" s="284"/>
      <c r="AD226" s="284"/>
      <c r="AE226" s="284"/>
      <c r="AF226" s="284"/>
      <c r="AG226" s="284"/>
      <c r="AH226" s="284"/>
      <c r="AI226" s="284"/>
      <c r="AJ226" s="284"/>
      <c r="AK226" s="284"/>
    </row>
    <row r="227" spans="1:37" s="5" customFormat="1" ht="12.75" customHeight="1" x14ac:dyDescent="0.25">
      <c r="A227" s="284"/>
      <c r="B227" s="284"/>
      <c r="C227" s="284"/>
      <c r="D227" s="285"/>
      <c r="E227" s="286"/>
      <c r="F227" s="286"/>
      <c r="G227" s="286"/>
      <c r="H227" s="286"/>
      <c r="I227" s="286"/>
      <c r="J227" s="286"/>
      <c r="K227" s="286"/>
      <c r="L227" s="286"/>
      <c r="M227" s="286"/>
      <c r="N227" s="287"/>
      <c r="O227" s="284"/>
      <c r="P227" s="284"/>
      <c r="Q227" s="284"/>
      <c r="R227" s="284"/>
      <c r="S227" s="284"/>
      <c r="T227" s="284"/>
      <c r="U227" s="284"/>
      <c r="V227" s="284"/>
      <c r="W227" s="284"/>
      <c r="X227" s="284"/>
      <c r="Y227" s="284"/>
      <c r="Z227" s="284"/>
      <c r="AA227" s="284"/>
      <c r="AB227" s="284"/>
      <c r="AC227" s="284"/>
      <c r="AD227" s="284"/>
      <c r="AE227" s="284"/>
      <c r="AF227" s="284"/>
      <c r="AG227" s="284"/>
      <c r="AH227" s="284"/>
      <c r="AI227" s="284"/>
      <c r="AJ227" s="284"/>
      <c r="AK227" s="284"/>
    </row>
    <row r="228" spans="1:37" s="5" customFormat="1" ht="12.75" customHeight="1" x14ac:dyDescent="0.25">
      <c r="A228" s="284"/>
      <c r="B228" s="284"/>
      <c r="C228" s="284"/>
      <c r="D228" s="285"/>
      <c r="E228" s="286"/>
      <c r="F228" s="286"/>
      <c r="G228" s="286"/>
      <c r="H228" s="286"/>
      <c r="I228" s="286"/>
      <c r="J228" s="286"/>
      <c r="K228" s="286"/>
      <c r="L228" s="286"/>
      <c r="M228" s="286"/>
      <c r="N228" s="287"/>
      <c r="O228" s="284"/>
      <c r="P228" s="284"/>
      <c r="Q228" s="284"/>
      <c r="R228" s="284"/>
      <c r="S228" s="284"/>
      <c r="T228" s="284"/>
      <c r="U228" s="284"/>
      <c r="V228" s="284"/>
      <c r="W228" s="284"/>
      <c r="X228" s="284"/>
      <c r="Y228" s="284"/>
      <c r="Z228" s="284"/>
      <c r="AA228" s="284"/>
      <c r="AB228" s="284"/>
      <c r="AC228" s="284"/>
      <c r="AD228" s="284"/>
      <c r="AE228" s="284"/>
      <c r="AF228" s="284"/>
      <c r="AG228" s="284"/>
      <c r="AH228" s="284"/>
      <c r="AI228" s="284"/>
      <c r="AJ228" s="284"/>
      <c r="AK228" s="284"/>
    </row>
    <row r="229" spans="1:37" s="5" customFormat="1" ht="12.75" customHeight="1" x14ac:dyDescent="0.25">
      <c r="A229" s="284"/>
      <c r="B229" s="284"/>
      <c r="C229" s="284"/>
      <c r="D229" s="285"/>
      <c r="E229" s="286"/>
      <c r="F229" s="286"/>
      <c r="G229" s="286"/>
      <c r="H229" s="286"/>
      <c r="I229" s="286"/>
      <c r="J229" s="286"/>
      <c r="K229" s="286"/>
      <c r="L229" s="286"/>
      <c r="M229" s="286"/>
      <c r="N229" s="287"/>
      <c r="O229" s="284"/>
      <c r="P229" s="284"/>
      <c r="Q229" s="284"/>
      <c r="R229" s="284"/>
      <c r="S229" s="284"/>
      <c r="T229" s="284"/>
      <c r="U229" s="284"/>
      <c r="V229" s="284"/>
      <c r="W229" s="284"/>
      <c r="X229" s="284"/>
      <c r="Y229" s="284"/>
      <c r="Z229" s="284"/>
      <c r="AA229" s="284"/>
      <c r="AB229" s="284"/>
      <c r="AC229" s="284"/>
      <c r="AD229" s="284"/>
      <c r="AE229" s="284"/>
      <c r="AF229" s="284"/>
      <c r="AG229" s="284"/>
      <c r="AH229" s="284"/>
      <c r="AI229" s="284"/>
      <c r="AJ229" s="284"/>
      <c r="AK229" s="284"/>
    </row>
    <row r="230" spans="1:37" s="5" customFormat="1" ht="12.75" customHeight="1" x14ac:dyDescent="0.25">
      <c r="A230" s="284"/>
      <c r="B230" s="284"/>
      <c r="C230" s="284"/>
      <c r="D230" s="285"/>
      <c r="E230" s="286"/>
      <c r="F230" s="286"/>
      <c r="G230" s="286"/>
      <c r="H230" s="286"/>
      <c r="I230" s="286"/>
      <c r="J230" s="286"/>
      <c r="K230" s="286"/>
      <c r="L230" s="286"/>
      <c r="M230" s="286"/>
      <c r="N230" s="287"/>
      <c r="O230" s="284"/>
      <c r="P230" s="284"/>
      <c r="Q230" s="284"/>
      <c r="R230" s="284"/>
      <c r="S230" s="284"/>
      <c r="T230" s="284"/>
      <c r="U230" s="284"/>
      <c r="V230" s="284"/>
      <c r="W230" s="284"/>
      <c r="X230" s="284"/>
      <c r="Y230" s="284"/>
      <c r="Z230" s="284"/>
      <c r="AA230" s="284"/>
      <c r="AB230" s="284"/>
      <c r="AC230" s="284"/>
      <c r="AD230" s="284"/>
      <c r="AE230" s="284"/>
      <c r="AF230" s="284"/>
      <c r="AG230" s="284"/>
      <c r="AH230" s="284"/>
      <c r="AI230" s="284"/>
      <c r="AJ230" s="284"/>
      <c r="AK230" s="284"/>
    </row>
    <row r="231" spans="1:37" s="5" customFormat="1" ht="12.75" customHeight="1" x14ac:dyDescent="0.25">
      <c r="A231" s="284"/>
      <c r="B231" s="284"/>
      <c r="C231" s="284"/>
      <c r="D231" s="285"/>
      <c r="E231" s="286"/>
      <c r="F231" s="286"/>
      <c r="G231" s="286"/>
      <c r="H231" s="286"/>
      <c r="I231" s="286"/>
      <c r="J231" s="286"/>
      <c r="K231" s="286"/>
      <c r="L231" s="286"/>
      <c r="M231" s="286"/>
      <c r="N231" s="287"/>
      <c r="O231" s="284"/>
      <c r="P231" s="284"/>
      <c r="Q231" s="284"/>
      <c r="R231" s="284"/>
      <c r="S231" s="284"/>
      <c r="T231" s="284"/>
      <c r="U231" s="284"/>
      <c r="V231" s="284"/>
      <c r="W231" s="284"/>
      <c r="X231" s="284"/>
      <c r="Y231" s="284"/>
      <c r="Z231" s="284"/>
      <c r="AA231" s="284"/>
      <c r="AB231" s="284"/>
      <c r="AC231" s="284"/>
      <c r="AD231" s="284"/>
      <c r="AE231" s="284"/>
      <c r="AF231" s="284"/>
      <c r="AG231" s="284"/>
      <c r="AH231" s="284"/>
      <c r="AI231" s="284"/>
      <c r="AJ231" s="284"/>
      <c r="AK231" s="284"/>
    </row>
    <row r="232" spans="1:37" s="5" customFormat="1" ht="12.75" customHeight="1" x14ac:dyDescent="0.25">
      <c r="A232" s="284"/>
      <c r="B232" s="284"/>
      <c r="C232" s="284"/>
      <c r="D232" s="285"/>
      <c r="E232" s="286"/>
      <c r="F232" s="286"/>
      <c r="G232" s="286"/>
      <c r="H232" s="286"/>
      <c r="I232" s="286"/>
      <c r="J232" s="286"/>
      <c r="K232" s="286"/>
      <c r="L232" s="286"/>
      <c r="M232" s="286"/>
      <c r="N232" s="287"/>
      <c r="O232" s="284"/>
      <c r="P232" s="284"/>
      <c r="Q232" s="284"/>
      <c r="R232" s="284"/>
      <c r="S232" s="284"/>
      <c r="T232" s="284"/>
      <c r="U232" s="284"/>
      <c r="V232" s="284"/>
      <c r="W232" s="284"/>
      <c r="X232" s="284"/>
      <c r="Y232" s="284"/>
      <c r="Z232" s="284"/>
      <c r="AA232" s="284"/>
      <c r="AB232" s="284"/>
      <c r="AC232" s="284"/>
      <c r="AD232" s="284"/>
      <c r="AE232" s="284"/>
      <c r="AF232" s="284"/>
      <c r="AG232" s="284"/>
      <c r="AH232" s="284"/>
      <c r="AI232" s="284"/>
      <c r="AJ232" s="284"/>
      <c r="AK232" s="284"/>
    </row>
    <row r="233" spans="1:37" s="5" customFormat="1" ht="12.75" customHeight="1" x14ac:dyDescent="0.25">
      <c r="A233" s="284"/>
      <c r="B233" s="284"/>
      <c r="C233" s="284"/>
      <c r="D233" s="285"/>
      <c r="E233" s="286"/>
      <c r="F233" s="286"/>
      <c r="G233" s="286"/>
      <c r="H233" s="286"/>
      <c r="I233" s="286"/>
      <c r="J233" s="286"/>
      <c r="K233" s="286"/>
      <c r="L233" s="286"/>
      <c r="M233" s="286"/>
      <c r="N233" s="287"/>
      <c r="O233" s="284"/>
      <c r="P233" s="284"/>
      <c r="Q233" s="284"/>
      <c r="R233" s="284"/>
      <c r="S233" s="284"/>
      <c r="T233" s="284"/>
      <c r="U233" s="284"/>
      <c r="V233" s="284"/>
      <c r="W233" s="284"/>
      <c r="X233" s="284"/>
      <c r="Y233" s="284"/>
      <c r="Z233" s="284"/>
      <c r="AA233" s="284"/>
      <c r="AB233" s="284"/>
      <c r="AC233" s="284"/>
      <c r="AD233" s="284"/>
      <c r="AE233" s="284"/>
      <c r="AF233" s="284"/>
      <c r="AG233" s="284"/>
      <c r="AH233" s="284"/>
      <c r="AI233" s="284"/>
      <c r="AJ233" s="284"/>
      <c r="AK233" s="284"/>
    </row>
    <row r="234" spans="1:37" s="5" customFormat="1" ht="12.75" customHeight="1" x14ac:dyDescent="0.25">
      <c r="A234" s="284"/>
      <c r="B234" s="284"/>
      <c r="C234" s="284"/>
      <c r="D234" s="285"/>
      <c r="E234" s="286"/>
      <c r="F234" s="286"/>
      <c r="G234" s="286"/>
      <c r="H234" s="286"/>
      <c r="I234" s="286"/>
      <c r="J234" s="286"/>
      <c r="K234" s="286"/>
      <c r="L234" s="286"/>
      <c r="M234" s="286"/>
      <c r="N234" s="287"/>
      <c r="O234" s="284"/>
      <c r="P234" s="284"/>
      <c r="Q234" s="284"/>
      <c r="R234" s="284"/>
      <c r="S234" s="284"/>
      <c r="T234" s="284"/>
      <c r="U234" s="284"/>
      <c r="V234" s="284"/>
      <c r="W234" s="284"/>
      <c r="X234" s="284"/>
      <c r="Y234" s="284"/>
      <c r="Z234" s="284"/>
      <c r="AA234" s="284"/>
      <c r="AB234" s="284"/>
      <c r="AC234" s="284"/>
      <c r="AD234" s="284"/>
      <c r="AE234" s="284"/>
      <c r="AF234" s="284"/>
      <c r="AG234" s="284"/>
      <c r="AH234" s="284"/>
      <c r="AI234" s="284"/>
      <c r="AJ234" s="284"/>
      <c r="AK234" s="284"/>
    </row>
    <row r="235" spans="1:37" s="5" customFormat="1" ht="12.75" customHeight="1" x14ac:dyDescent="0.25">
      <c r="A235" s="284"/>
      <c r="B235" s="284"/>
      <c r="C235" s="284"/>
      <c r="D235" s="285"/>
      <c r="E235" s="286"/>
      <c r="F235" s="286"/>
      <c r="G235" s="286"/>
      <c r="H235" s="286"/>
      <c r="I235" s="286"/>
      <c r="J235" s="286"/>
      <c r="K235" s="286"/>
      <c r="L235" s="286"/>
      <c r="M235" s="286"/>
      <c r="N235" s="287"/>
      <c r="O235" s="284"/>
      <c r="P235" s="284"/>
      <c r="Q235" s="284"/>
      <c r="R235" s="284"/>
      <c r="S235" s="284"/>
      <c r="T235" s="284"/>
      <c r="U235" s="284"/>
      <c r="V235" s="284"/>
      <c r="W235" s="284"/>
      <c r="X235" s="284"/>
      <c r="Y235" s="284"/>
      <c r="Z235" s="284"/>
      <c r="AA235" s="284"/>
      <c r="AB235" s="284"/>
      <c r="AC235" s="284"/>
      <c r="AD235" s="284"/>
      <c r="AE235" s="284"/>
      <c r="AF235" s="284"/>
      <c r="AG235" s="284"/>
      <c r="AH235" s="284"/>
      <c r="AI235" s="284"/>
      <c r="AJ235" s="284"/>
      <c r="AK235" s="284"/>
    </row>
    <row r="236" spans="1:37" s="5" customFormat="1" ht="12.75" customHeight="1" x14ac:dyDescent="0.25">
      <c r="A236" s="284"/>
      <c r="B236" s="284"/>
      <c r="C236" s="284"/>
      <c r="D236" s="285"/>
      <c r="E236" s="286"/>
      <c r="F236" s="286"/>
      <c r="G236" s="286"/>
      <c r="H236" s="286"/>
      <c r="I236" s="286"/>
      <c r="J236" s="286"/>
      <c r="K236" s="286"/>
      <c r="L236" s="286"/>
      <c r="M236" s="286"/>
      <c r="N236" s="287"/>
      <c r="O236" s="284"/>
      <c r="P236" s="284"/>
      <c r="Q236" s="284"/>
      <c r="R236" s="284"/>
      <c r="S236" s="284"/>
      <c r="T236" s="284"/>
      <c r="U236" s="284"/>
      <c r="V236" s="284"/>
      <c r="W236" s="284"/>
      <c r="X236" s="284"/>
      <c r="Y236" s="284"/>
      <c r="Z236" s="284"/>
      <c r="AA236" s="284"/>
      <c r="AB236" s="284"/>
      <c r="AC236" s="284"/>
      <c r="AD236" s="284"/>
      <c r="AE236" s="284"/>
      <c r="AF236" s="284"/>
      <c r="AG236" s="284"/>
      <c r="AH236" s="284"/>
      <c r="AI236" s="284"/>
      <c r="AJ236" s="284"/>
      <c r="AK236" s="284"/>
    </row>
    <row r="237" spans="1:37" s="5" customFormat="1" ht="12.75" customHeight="1" x14ac:dyDescent="0.25">
      <c r="A237" s="284"/>
      <c r="B237" s="284"/>
      <c r="C237" s="284"/>
      <c r="D237" s="285"/>
      <c r="E237" s="286"/>
      <c r="F237" s="286"/>
      <c r="G237" s="286"/>
      <c r="H237" s="286"/>
      <c r="I237" s="286"/>
      <c r="J237" s="286"/>
      <c r="K237" s="286"/>
      <c r="L237" s="286"/>
      <c r="M237" s="286"/>
      <c r="N237" s="287"/>
      <c r="O237" s="284"/>
      <c r="P237" s="284"/>
      <c r="Q237" s="284"/>
      <c r="R237" s="284"/>
      <c r="S237" s="284"/>
      <c r="T237" s="284"/>
      <c r="U237" s="284"/>
      <c r="V237" s="284"/>
      <c r="W237" s="284"/>
      <c r="X237" s="284"/>
      <c r="Y237" s="284"/>
      <c r="Z237" s="284"/>
      <c r="AA237" s="284"/>
      <c r="AB237" s="284"/>
      <c r="AC237" s="284"/>
      <c r="AD237" s="284"/>
      <c r="AE237" s="284"/>
      <c r="AF237" s="284"/>
      <c r="AG237" s="284"/>
      <c r="AH237" s="284"/>
      <c r="AI237" s="284"/>
      <c r="AJ237" s="284"/>
      <c r="AK237" s="284"/>
    </row>
    <row r="238" spans="1:37" s="5" customFormat="1" ht="12.75" customHeight="1" x14ac:dyDescent="0.25">
      <c r="A238" s="284"/>
      <c r="B238" s="284"/>
      <c r="C238" s="284"/>
      <c r="D238" s="285"/>
      <c r="E238" s="286"/>
      <c r="F238" s="286"/>
      <c r="G238" s="286"/>
      <c r="H238" s="286"/>
      <c r="I238" s="286"/>
      <c r="J238" s="286"/>
      <c r="K238" s="286"/>
      <c r="L238" s="286"/>
      <c r="M238" s="286"/>
      <c r="N238" s="287"/>
      <c r="O238" s="284"/>
      <c r="P238" s="284"/>
      <c r="Q238" s="284"/>
      <c r="R238" s="284"/>
      <c r="S238" s="284"/>
      <c r="T238" s="284"/>
      <c r="U238" s="284"/>
      <c r="V238" s="284"/>
      <c r="W238" s="284"/>
      <c r="X238" s="284"/>
      <c r="Y238" s="284"/>
      <c r="Z238" s="284"/>
      <c r="AA238" s="284"/>
      <c r="AB238" s="284"/>
      <c r="AC238" s="284"/>
      <c r="AD238" s="284"/>
      <c r="AE238" s="284"/>
      <c r="AF238" s="284"/>
      <c r="AG238" s="284"/>
      <c r="AH238" s="284"/>
      <c r="AI238" s="284"/>
      <c r="AJ238" s="284"/>
      <c r="AK238" s="284"/>
    </row>
    <row r="239" spans="1:37" s="5" customFormat="1" ht="12.75" customHeight="1" x14ac:dyDescent="0.25">
      <c r="A239" s="284"/>
      <c r="B239" s="284"/>
      <c r="C239" s="284"/>
      <c r="D239" s="285"/>
      <c r="E239" s="286"/>
      <c r="F239" s="286"/>
      <c r="G239" s="286"/>
      <c r="H239" s="286"/>
      <c r="I239" s="286"/>
      <c r="J239" s="286"/>
      <c r="K239" s="286"/>
      <c r="L239" s="286"/>
      <c r="M239" s="286"/>
      <c r="N239" s="287"/>
      <c r="O239" s="284"/>
      <c r="P239" s="284"/>
      <c r="Q239" s="284"/>
      <c r="R239" s="284"/>
      <c r="S239" s="284"/>
      <c r="T239" s="284"/>
      <c r="U239" s="284"/>
      <c r="V239" s="284"/>
      <c r="W239" s="284"/>
      <c r="X239" s="284"/>
      <c r="Y239" s="284"/>
      <c r="Z239" s="284"/>
      <c r="AA239" s="284"/>
      <c r="AB239" s="284"/>
      <c r="AC239" s="284"/>
      <c r="AD239" s="284"/>
      <c r="AE239" s="284"/>
      <c r="AF239" s="284"/>
      <c r="AG239" s="284"/>
      <c r="AH239" s="284"/>
      <c r="AI239" s="284"/>
      <c r="AJ239" s="284"/>
      <c r="AK239" s="284"/>
    </row>
    <row r="240" spans="1:37" s="5" customFormat="1" ht="12.75" customHeight="1" x14ac:dyDescent="0.25">
      <c r="A240" s="284"/>
      <c r="B240" s="284"/>
      <c r="C240" s="284"/>
      <c r="D240" s="285"/>
      <c r="E240" s="286"/>
      <c r="F240" s="286"/>
      <c r="G240" s="286"/>
      <c r="H240" s="286"/>
      <c r="I240" s="286"/>
      <c r="J240" s="286"/>
      <c r="K240" s="286"/>
      <c r="L240" s="286"/>
      <c r="M240" s="286"/>
      <c r="N240" s="287"/>
      <c r="O240" s="284"/>
      <c r="P240" s="284"/>
      <c r="Q240" s="284"/>
      <c r="R240" s="284"/>
      <c r="S240" s="284"/>
      <c r="T240" s="284"/>
      <c r="U240" s="284"/>
      <c r="V240" s="284"/>
      <c r="W240" s="284"/>
      <c r="X240" s="284"/>
      <c r="Y240" s="284"/>
      <c r="Z240" s="284"/>
      <c r="AA240" s="284"/>
      <c r="AB240" s="284"/>
      <c r="AC240" s="284"/>
      <c r="AD240" s="284"/>
      <c r="AE240" s="284"/>
      <c r="AF240" s="284"/>
      <c r="AG240" s="284"/>
      <c r="AH240" s="284"/>
      <c r="AI240" s="284"/>
      <c r="AJ240" s="284"/>
      <c r="AK240" s="284"/>
    </row>
    <row r="241" spans="1:37" s="5" customFormat="1" ht="12.75" customHeight="1" x14ac:dyDescent="0.25">
      <c r="A241" s="284"/>
      <c r="B241" s="284"/>
      <c r="C241" s="284"/>
      <c r="D241" s="285"/>
      <c r="E241" s="286"/>
      <c r="F241" s="286"/>
      <c r="G241" s="286"/>
      <c r="H241" s="286"/>
      <c r="I241" s="286"/>
      <c r="J241" s="286"/>
      <c r="K241" s="286"/>
      <c r="L241" s="286"/>
      <c r="M241" s="286"/>
      <c r="N241" s="287"/>
      <c r="O241" s="284"/>
      <c r="P241" s="284"/>
      <c r="Q241" s="284"/>
      <c r="R241" s="284"/>
      <c r="S241" s="284"/>
      <c r="T241" s="284"/>
      <c r="U241" s="284"/>
      <c r="V241" s="284"/>
      <c r="W241" s="284"/>
      <c r="X241" s="284"/>
      <c r="Y241" s="284"/>
      <c r="Z241" s="284"/>
      <c r="AA241" s="284"/>
      <c r="AB241" s="284"/>
      <c r="AC241" s="284"/>
      <c r="AD241" s="284"/>
      <c r="AE241" s="284"/>
      <c r="AF241" s="284"/>
      <c r="AG241" s="284"/>
      <c r="AH241" s="284"/>
      <c r="AI241" s="284"/>
      <c r="AJ241" s="284"/>
      <c r="AK241" s="284"/>
    </row>
    <row r="242" spans="1:37" s="5" customFormat="1" ht="12.75" customHeight="1" x14ac:dyDescent="0.25">
      <c r="A242" s="284"/>
      <c r="B242" s="284"/>
      <c r="C242" s="284"/>
      <c r="D242" s="285"/>
      <c r="E242" s="286"/>
      <c r="F242" s="286"/>
      <c r="G242" s="286"/>
      <c r="H242" s="286"/>
      <c r="I242" s="286"/>
      <c r="J242" s="286"/>
      <c r="K242" s="286"/>
      <c r="L242" s="286"/>
      <c r="M242" s="286"/>
      <c r="N242" s="287"/>
      <c r="O242" s="284"/>
      <c r="P242" s="284"/>
      <c r="Q242" s="284"/>
      <c r="R242" s="284"/>
      <c r="S242" s="284"/>
      <c r="T242" s="284"/>
      <c r="U242" s="284"/>
      <c r="V242" s="284"/>
      <c r="W242" s="284"/>
      <c r="X242" s="284"/>
      <c r="Y242" s="284"/>
      <c r="Z242" s="284"/>
      <c r="AA242" s="284"/>
      <c r="AB242" s="284"/>
      <c r="AC242" s="284"/>
      <c r="AD242" s="284"/>
      <c r="AE242" s="284"/>
      <c r="AF242" s="284"/>
      <c r="AG242" s="284"/>
      <c r="AH242" s="284"/>
      <c r="AI242" s="284"/>
      <c r="AJ242" s="284"/>
      <c r="AK242" s="284"/>
    </row>
    <row r="243" spans="1:37" s="5" customFormat="1" ht="12.75" customHeight="1" x14ac:dyDescent="0.25">
      <c r="A243" s="284"/>
      <c r="B243" s="284"/>
      <c r="C243" s="284"/>
      <c r="D243" s="285"/>
      <c r="E243" s="286"/>
      <c r="F243" s="286"/>
      <c r="G243" s="286"/>
      <c r="H243" s="286"/>
      <c r="I243" s="286"/>
      <c r="J243" s="286"/>
      <c r="K243" s="286"/>
      <c r="L243" s="286"/>
      <c r="M243" s="286"/>
      <c r="N243" s="287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A243" s="284"/>
      <c r="AB243" s="284"/>
      <c r="AC243" s="284"/>
      <c r="AD243" s="284"/>
      <c r="AE243" s="284"/>
      <c r="AF243" s="284"/>
      <c r="AG243" s="284"/>
      <c r="AH243" s="284"/>
      <c r="AI243" s="284"/>
      <c r="AJ243" s="284"/>
      <c r="AK243" s="284"/>
    </row>
    <row r="244" spans="1:37" s="5" customFormat="1" ht="12.75" customHeight="1" x14ac:dyDescent="0.25">
      <c r="A244" s="284"/>
      <c r="B244" s="284"/>
      <c r="C244" s="284"/>
      <c r="D244" s="285"/>
      <c r="E244" s="286"/>
      <c r="F244" s="286"/>
      <c r="G244" s="286"/>
      <c r="H244" s="286"/>
      <c r="I244" s="286"/>
      <c r="J244" s="286"/>
      <c r="K244" s="286"/>
      <c r="L244" s="286"/>
      <c r="M244" s="286"/>
      <c r="N244" s="287"/>
      <c r="O244" s="284"/>
      <c r="P244" s="284"/>
      <c r="Q244" s="284"/>
      <c r="R244" s="284"/>
      <c r="S244" s="284"/>
      <c r="T244" s="284"/>
      <c r="U244" s="284"/>
      <c r="V244" s="284"/>
      <c r="W244" s="284"/>
      <c r="X244" s="284"/>
      <c r="Y244" s="284"/>
      <c r="Z244" s="284"/>
      <c r="AA244" s="284"/>
      <c r="AB244" s="284"/>
      <c r="AC244" s="284"/>
      <c r="AD244" s="284"/>
      <c r="AE244" s="284"/>
      <c r="AF244" s="284"/>
      <c r="AG244" s="284"/>
      <c r="AH244" s="284"/>
      <c r="AI244" s="284"/>
      <c r="AJ244" s="284"/>
      <c r="AK244" s="284"/>
    </row>
    <row r="245" spans="1:37" s="5" customFormat="1" ht="12.75" customHeight="1" x14ac:dyDescent="0.25">
      <c r="A245" s="284"/>
      <c r="B245" s="284"/>
      <c r="C245" s="284"/>
      <c r="D245" s="285"/>
      <c r="E245" s="286"/>
      <c r="F245" s="286"/>
      <c r="G245" s="286"/>
      <c r="H245" s="286"/>
      <c r="I245" s="286"/>
      <c r="J245" s="286"/>
      <c r="K245" s="286"/>
      <c r="L245" s="286"/>
      <c r="M245" s="286"/>
      <c r="N245" s="287"/>
      <c r="O245" s="284"/>
      <c r="P245" s="284"/>
      <c r="Q245" s="284"/>
      <c r="R245" s="284"/>
      <c r="S245" s="284"/>
      <c r="T245" s="284"/>
      <c r="U245" s="284"/>
      <c r="V245" s="284"/>
      <c r="W245" s="284"/>
      <c r="X245" s="284"/>
      <c r="Y245" s="284"/>
      <c r="Z245" s="284"/>
      <c r="AA245" s="284"/>
      <c r="AB245" s="284"/>
      <c r="AC245" s="284"/>
      <c r="AD245" s="284"/>
      <c r="AE245" s="284"/>
      <c r="AF245" s="284"/>
      <c r="AG245" s="284"/>
      <c r="AH245" s="284"/>
      <c r="AI245" s="284"/>
      <c r="AJ245" s="284"/>
      <c r="AK245" s="284"/>
    </row>
    <row r="246" spans="1:37" s="5" customFormat="1" ht="12.75" customHeight="1" x14ac:dyDescent="0.25">
      <c r="A246" s="284"/>
      <c r="B246" s="284"/>
      <c r="C246" s="284"/>
      <c r="D246" s="285"/>
      <c r="E246" s="286"/>
      <c r="F246" s="286"/>
      <c r="G246" s="286"/>
      <c r="H246" s="286"/>
      <c r="I246" s="286"/>
      <c r="J246" s="286"/>
      <c r="K246" s="286"/>
      <c r="L246" s="286"/>
      <c r="M246" s="286"/>
      <c r="N246" s="287"/>
      <c r="O246" s="284"/>
      <c r="P246" s="284"/>
      <c r="Q246" s="284"/>
      <c r="R246" s="284"/>
      <c r="S246" s="284"/>
      <c r="T246" s="284"/>
      <c r="U246" s="284"/>
      <c r="V246" s="284"/>
      <c r="W246" s="284"/>
      <c r="X246" s="284"/>
      <c r="Y246" s="284"/>
      <c r="Z246" s="284"/>
      <c r="AA246" s="284"/>
      <c r="AB246" s="284"/>
      <c r="AC246" s="284"/>
      <c r="AD246" s="284"/>
      <c r="AE246" s="284"/>
      <c r="AF246" s="284"/>
      <c r="AG246" s="284"/>
      <c r="AH246" s="284"/>
      <c r="AI246" s="284"/>
      <c r="AJ246" s="284"/>
      <c r="AK246" s="284"/>
    </row>
    <row r="247" spans="1:37" s="5" customFormat="1" ht="12.75" customHeight="1" x14ac:dyDescent="0.25">
      <c r="A247" s="284"/>
      <c r="B247" s="284"/>
      <c r="C247" s="284"/>
      <c r="D247" s="285"/>
      <c r="E247" s="286"/>
      <c r="F247" s="286"/>
      <c r="G247" s="286"/>
      <c r="H247" s="286"/>
      <c r="I247" s="286"/>
      <c r="J247" s="286"/>
      <c r="K247" s="286"/>
      <c r="L247" s="286"/>
      <c r="M247" s="286"/>
      <c r="N247" s="287"/>
      <c r="O247" s="284"/>
      <c r="P247" s="284"/>
      <c r="Q247" s="284"/>
      <c r="R247" s="284"/>
      <c r="S247" s="284"/>
      <c r="T247" s="284"/>
      <c r="U247" s="284"/>
      <c r="V247" s="284"/>
      <c r="W247" s="284"/>
      <c r="X247" s="284"/>
      <c r="Y247" s="284"/>
      <c r="Z247" s="284"/>
      <c r="AA247" s="284"/>
      <c r="AB247" s="284"/>
      <c r="AC247" s="284"/>
      <c r="AD247" s="284"/>
      <c r="AE247" s="284"/>
      <c r="AF247" s="284"/>
      <c r="AG247" s="284"/>
      <c r="AH247" s="284"/>
      <c r="AI247" s="284"/>
      <c r="AJ247" s="284"/>
      <c r="AK247" s="284"/>
    </row>
    <row r="248" spans="1:37" s="5" customFormat="1" ht="12.75" customHeight="1" x14ac:dyDescent="0.25">
      <c r="A248" s="284"/>
      <c r="B248" s="284"/>
      <c r="C248" s="284"/>
      <c r="D248" s="285"/>
      <c r="E248" s="286"/>
      <c r="F248" s="286"/>
      <c r="G248" s="286"/>
      <c r="H248" s="286"/>
      <c r="I248" s="286"/>
      <c r="J248" s="286"/>
      <c r="K248" s="286"/>
      <c r="L248" s="286"/>
      <c r="M248" s="286"/>
      <c r="N248" s="287"/>
      <c r="O248" s="284"/>
      <c r="P248" s="284"/>
      <c r="Q248" s="284"/>
      <c r="R248" s="284"/>
      <c r="S248" s="284"/>
      <c r="T248" s="284"/>
      <c r="U248" s="284"/>
      <c r="V248" s="284"/>
      <c r="W248" s="284"/>
      <c r="X248" s="284"/>
      <c r="Y248" s="284"/>
      <c r="Z248" s="284"/>
      <c r="AA248" s="284"/>
      <c r="AB248" s="284"/>
      <c r="AC248" s="284"/>
      <c r="AD248" s="284"/>
      <c r="AE248" s="284"/>
      <c r="AF248" s="284"/>
      <c r="AG248" s="284"/>
      <c r="AH248" s="284"/>
      <c r="AI248" s="284"/>
      <c r="AJ248" s="284"/>
      <c r="AK248" s="284"/>
    </row>
    <row r="249" spans="1:37" s="5" customFormat="1" ht="12.75" customHeight="1" x14ac:dyDescent="0.25">
      <c r="A249" s="284"/>
      <c r="B249" s="284"/>
      <c r="C249" s="284"/>
      <c r="D249" s="285"/>
      <c r="E249" s="286"/>
      <c r="F249" s="286"/>
      <c r="G249" s="286"/>
      <c r="H249" s="286"/>
      <c r="I249" s="286"/>
      <c r="J249" s="286"/>
      <c r="K249" s="286"/>
      <c r="L249" s="286"/>
      <c r="M249" s="286"/>
      <c r="N249" s="287"/>
      <c r="O249" s="284"/>
      <c r="P249" s="284"/>
      <c r="Q249" s="284"/>
      <c r="R249" s="284"/>
      <c r="S249" s="284"/>
      <c r="T249" s="284"/>
      <c r="U249" s="284"/>
      <c r="V249" s="284"/>
      <c r="W249" s="284"/>
      <c r="X249" s="284"/>
      <c r="Y249" s="284"/>
      <c r="Z249" s="284"/>
      <c r="AA249" s="284"/>
      <c r="AB249" s="284"/>
      <c r="AC249" s="284"/>
      <c r="AD249" s="284"/>
      <c r="AE249" s="284"/>
      <c r="AF249" s="284"/>
      <c r="AG249" s="284"/>
      <c r="AH249" s="284"/>
      <c r="AI249" s="284"/>
      <c r="AJ249" s="284"/>
      <c r="AK249" s="284"/>
    </row>
    <row r="250" spans="1:37" s="5" customFormat="1" ht="12.75" customHeight="1" x14ac:dyDescent="0.25">
      <c r="A250" s="284"/>
      <c r="B250" s="284"/>
      <c r="C250" s="284"/>
      <c r="D250" s="285"/>
      <c r="E250" s="286"/>
      <c r="F250" s="286"/>
      <c r="G250" s="286"/>
      <c r="H250" s="286"/>
      <c r="I250" s="286"/>
      <c r="J250" s="286"/>
      <c r="K250" s="286"/>
      <c r="L250" s="286"/>
      <c r="M250" s="286"/>
      <c r="N250" s="287"/>
      <c r="O250" s="284"/>
      <c r="P250" s="284"/>
      <c r="Q250" s="284"/>
      <c r="R250" s="284"/>
      <c r="S250" s="284"/>
      <c r="T250" s="284"/>
      <c r="U250" s="284"/>
      <c r="V250" s="284"/>
      <c r="W250" s="284"/>
      <c r="X250" s="284"/>
      <c r="Y250" s="284"/>
      <c r="Z250" s="284"/>
      <c r="AA250" s="284"/>
      <c r="AB250" s="284"/>
      <c r="AC250" s="284"/>
      <c r="AD250" s="284"/>
      <c r="AE250" s="284"/>
      <c r="AF250" s="284"/>
      <c r="AG250" s="284"/>
      <c r="AH250" s="284"/>
      <c r="AI250" s="284"/>
      <c r="AJ250" s="284"/>
      <c r="AK250" s="284"/>
    </row>
    <row r="251" spans="1:37" s="5" customFormat="1" ht="12.75" customHeight="1" x14ac:dyDescent="0.25">
      <c r="A251" s="284"/>
      <c r="B251" s="284"/>
      <c r="C251" s="284"/>
      <c r="D251" s="285"/>
      <c r="E251" s="286"/>
      <c r="F251" s="286"/>
      <c r="G251" s="286"/>
      <c r="H251" s="286"/>
      <c r="I251" s="286"/>
      <c r="J251" s="286"/>
      <c r="K251" s="286"/>
      <c r="L251" s="286"/>
      <c r="M251" s="286"/>
      <c r="N251" s="287"/>
      <c r="O251" s="284"/>
      <c r="P251" s="284"/>
      <c r="Q251" s="284"/>
      <c r="R251" s="284"/>
      <c r="S251" s="284"/>
      <c r="T251" s="284"/>
      <c r="U251" s="284"/>
      <c r="V251" s="284"/>
      <c r="W251" s="284"/>
      <c r="X251" s="284"/>
      <c r="Y251" s="284"/>
      <c r="Z251" s="284"/>
      <c r="AA251" s="284"/>
      <c r="AB251" s="284"/>
      <c r="AC251" s="284"/>
      <c r="AD251" s="284"/>
      <c r="AE251" s="284"/>
      <c r="AF251" s="284"/>
      <c r="AG251" s="284"/>
      <c r="AH251" s="284"/>
      <c r="AI251" s="284"/>
      <c r="AJ251" s="284"/>
      <c r="AK251" s="284"/>
    </row>
    <row r="252" spans="1:37" s="5" customFormat="1" ht="12.75" customHeight="1" x14ac:dyDescent="0.25">
      <c r="A252" s="284"/>
      <c r="B252" s="284"/>
      <c r="C252" s="284"/>
      <c r="D252" s="285"/>
      <c r="E252" s="286"/>
      <c r="F252" s="286"/>
      <c r="G252" s="286"/>
      <c r="H252" s="286"/>
      <c r="I252" s="286"/>
      <c r="J252" s="286"/>
      <c r="K252" s="286"/>
      <c r="L252" s="286"/>
      <c r="M252" s="286"/>
      <c r="N252" s="287"/>
      <c r="O252" s="284"/>
      <c r="P252" s="284"/>
      <c r="Q252" s="284"/>
      <c r="R252" s="284"/>
      <c r="S252" s="284"/>
      <c r="T252" s="284"/>
      <c r="U252" s="284"/>
      <c r="V252" s="284"/>
      <c r="W252" s="284"/>
      <c r="X252" s="284"/>
      <c r="Y252" s="284"/>
      <c r="Z252" s="284"/>
      <c r="AA252" s="284"/>
      <c r="AB252" s="284"/>
      <c r="AC252" s="284"/>
      <c r="AD252" s="284"/>
      <c r="AE252" s="284"/>
      <c r="AF252" s="284"/>
      <c r="AG252" s="284"/>
      <c r="AH252" s="284"/>
      <c r="AI252" s="284"/>
      <c r="AJ252" s="284"/>
      <c r="AK252" s="284"/>
    </row>
    <row r="253" spans="1:37" s="5" customFormat="1" ht="12.75" customHeight="1" x14ac:dyDescent="0.25">
      <c r="A253" s="284"/>
      <c r="B253" s="284"/>
      <c r="C253" s="284"/>
      <c r="D253" s="285"/>
      <c r="E253" s="286"/>
      <c r="F253" s="286"/>
      <c r="G253" s="286"/>
      <c r="H253" s="286"/>
      <c r="I253" s="286"/>
      <c r="J253" s="286"/>
      <c r="K253" s="286"/>
      <c r="L253" s="286"/>
      <c r="M253" s="286"/>
      <c r="N253" s="287"/>
      <c r="O253" s="284"/>
      <c r="P253" s="284"/>
      <c r="Q253" s="284"/>
      <c r="R253" s="284"/>
      <c r="S253" s="284"/>
      <c r="T253" s="284"/>
      <c r="U253" s="284"/>
      <c r="V253" s="284"/>
      <c r="W253" s="284"/>
      <c r="X253" s="284"/>
      <c r="Y253" s="284"/>
      <c r="Z253" s="284"/>
      <c r="AA253" s="284"/>
      <c r="AB253" s="284"/>
      <c r="AC253" s="284"/>
      <c r="AD253" s="284"/>
      <c r="AE253" s="284"/>
      <c r="AF253" s="284"/>
      <c r="AG253" s="284"/>
      <c r="AH253" s="284"/>
      <c r="AI253" s="284"/>
      <c r="AJ253" s="284"/>
      <c r="AK253" s="284"/>
    </row>
    <row r="254" spans="1:37" s="5" customFormat="1" ht="12.75" customHeight="1" x14ac:dyDescent="0.25">
      <c r="A254" s="284"/>
      <c r="B254" s="284"/>
      <c r="C254" s="284"/>
      <c r="D254" s="285"/>
      <c r="E254" s="286"/>
      <c r="F254" s="286"/>
      <c r="G254" s="286"/>
      <c r="H254" s="286"/>
      <c r="I254" s="286"/>
      <c r="J254" s="286"/>
      <c r="K254" s="286"/>
      <c r="L254" s="286"/>
      <c r="M254" s="286"/>
      <c r="N254" s="287"/>
      <c r="O254" s="284"/>
      <c r="P254" s="284"/>
      <c r="Q254" s="284"/>
      <c r="R254" s="284"/>
      <c r="S254" s="284"/>
      <c r="T254" s="284"/>
      <c r="U254" s="284"/>
      <c r="V254" s="284"/>
      <c r="W254" s="284"/>
      <c r="X254" s="284"/>
      <c r="Y254" s="284"/>
      <c r="Z254" s="284"/>
      <c r="AA254" s="284"/>
      <c r="AB254" s="284"/>
      <c r="AC254" s="284"/>
      <c r="AD254" s="284"/>
      <c r="AE254" s="284"/>
      <c r="AF254" s="284"/>
      <c r="AG254" s="284"/>
      <c r="AH254" s="284"/>
      <c r="AI254" s="284"/>
      <c r="AJ254" s="284"/>
      <c r="AK254" s="284"/>
    </row>
    <row r="255" spans="1:37" s="5" customFormat="1" ht="12.75" customHeight="1" x14ac:dyDescent="0.25">
      <c r="A255" s="284"/>
      <c r="B255" s="284"/>
      <c r="C255" s="284"/>
      <c r="D255" s="285"/>
      <c r="E255" s="286"/>
      <c r="F255" s="286"/>
      <c r="G255" s="286"/>
      <c r="H255" s="286"/>
      <c r="I255" s="286"/>
      <c r="J255" s="286"/>
      <c r="K255" s="286"/>
      <c r="L255" s="286"/>
      <c r="M255" s="286"/>
      <c r="N255" s="287"/>
      <c r="O255" s="284"/>
      <c r="P255" s="284"/>
      <c r="Q255" s="284"/>
      <c r="R255" s="284"/>
      <c r="S255" s="284"/>
      <c r="T255" s="284"/>
      <c r="U255" s="284"/>
      <c r="V255" s="284"/>
      <c r="W255" s="284"/>
      <c r="X255" s="284"/>
      <c r="Y255" s="284"/>
      <c r="Z255" s="284"/>
      <c r="AA255" s="284"/>
      <c r="AB255" s="284"/>
      <c r="AC255" s="284"/>
      <c r="AD255" s="284"/>
      <c r="AE255" s="284"/>
      <c r="AF255" s="284"/>
      <c r="AG255" s="284"/>
      <c r="AH255" s="284"/>
      <c r="AI255" s="284"/>
      <c r="AJ255" s="284"/>
      <c r="AK255" s="284"/>
    </row>
    <row r="256" spans="1:37" s="5" customFormat="1" ht="12.75" customHeight="1" x14ac:dyDescent="0.25">
      <c r="A256" s="284"/>
      <c r="B256" s="284"/>
      <c r="C256" s="284"/>
      <c r="D256" s="285"/>
      <c r="E256" s="286"/>
      <c r="F256" s="286"/>
      <c r="G256" s="286"/>
      <c r="H256" s="286"/>
      <c r="I256" s="286"/>
      <c r="J256" s="286"/>
      <c r="K256" s="286"/>
      <c r="L256" s="286"/>
      <c r="M256" s="286"/>
      <c r="N256" s="287"/>
      <c r="O256" s="284"/>
      <c r="P256" s="284"/>
      <c r="Q256" s="284"/>
      <c r="R256" s="284"/>
      <c r="S256" s="284"/>
      <c r="T256" s="284"/>
      <c r="U256" s="284"/>
      <c r="V256" s="284"/>
      <c r="W256" s="284"/>
      <c r="X256" s="284"/>
      <c r="Y256" s="284"/>
      <c r="Z256" s="284"/>
      <c r="AA256" s="284"/>
      <c r="AB256" s="284"/>
      <c r="AC256" s="284"/>
      <c r="AD256" s="284"/>
      <c r="AE256" s="284"/>
      <c r="AF256" s="284"/>
      <c r="AG256" s="284"/>
      <c r="AH256" s="284"/>
      <c r="AI256" s="284"/>
      <c r="AJ256" s="284"/>
      <c r="AK256" s="284"/>
    </row>
    <row r="257" spans="1:37" s="5" customFormat="1" ht="10.199999999999999" x14ac:dyDescent="0.25">
      <c r="A257" s="284"/>
      <c r="B257" s="284"/>
      <c r="C257" s="284"/>
      <c r="D257" s="285"/>
      <c r="E257" s="286"/>
      <c r="F257" s="286"/>
      <c r="G257" s="286"/>
      <c r="H257" s="286"/>
      <c r="I257" s="286"/>
      <c r="J257" s="286"/>
      <c r="K257" s="286"/>
      <c r="L257" s="286"/>
      <c r="M257" s="286"/>
      <c r="N257" s="287"/>
      <c r="O257" s="284"/>
      <c r="P257" s="284"/>
      <c r="Q257" s="284"/>
      <c r="R257" s="284"/>
      <c r="S257" s="284"/>
      <c r="T257" s="284"/>
      <c r="U257" s="284"/>
      <c r="V257" s="284"/>
      <c r="W257" s="284"/>
      <c r="X257" s="284"/>
      <c r="Y257" s="284"/>
      <c r="Z257" s="284"/>
      <c r="AA257" s="284"/>
      <c r="AB257" s="284"/>
      <c r="AC257" s="284"/>
      <c r="AD257" s="284"/>
      <c r="AE257" s="284"/>
      <c r="AF257" s="284"/>
      <c r="AG257" s="284"/>
      <c r="AH257" s="284"/>
      <c r="AI257" s="284"/>
      <c r="AJ257" s="284"/>
      <c r="AK257" s="284"/>
    </row>
    <row r="258" spans="1:37" s="162" customFormat="1" ht="10.199999999999999" x14ac:dyDescent="0.25">
      <c r="A258" s="161"/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</row>
    <row r="259" spans="1:37" s="5" customFormat="1" ht="12.75" customHeight="1" x14ac:dyDescent="0.25">
      <c r="A259" s="60"/>
      <c r="B259" s="60"/>
      <c r="C259" s="60"/>
      <c r="D259" s="60"/>
      <c r="E259" s="308" t="s">
        <v>43</v>
      </c>
      <c r="F259" s="308"/>
      <c r="G259" s="308" t="s">
        <v>44</v>
      </c>
      <c r="H259" s="308"/>
      <c r="I259" s="308" t="s">
        <v>45</v>
      </c>
      <c r="J259" s="308"/>
      <c r="K259" s="308"/>
      <c r="L259" s="308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</row>
    <row r="260" spans="1:37" s="5" customFormat="1" ht="11.25" customHeight="1" x14ac:dyDescent="0.25">
      <c r="C260"/>
      <c r="D260"/>
      <c r="E260" s="285"/>
      <c r="F260" s="286"/>
      <c r="G260" s="285"/>
      <c r="H260" s="286"/>
      <c r="I260" s="285"/>
      <c r="J260" s="286"/>
      <c r="K260" s="286"/>
      <c r="L260" s="287"/>
      <c r="M260"/>
      <c r="N260"/>
      <c r="O260" s="47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</row>
    <row r="261" spans="1:37" s="5" customFormat="1" ht="11.25" customHeight="1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</row>
    <row r="262" spans="1:37" s="48" customFormat="1" ht="13.2" x14ac:dyDescent="0.25">
      <c r="E262" s="288"/>
      <c r="F262" s="288"/>
      <c r="G262" s="288"/>
      <c r="H262" s="288"/>
      <c r="I262" s="288"/>
      <c r="J262" s="288"/>
      <c r="K262" s="288"/>
      <c r="L262" s="288"/>
      <c r="O262" s="49"/>
    </row>
    <row r="263" spans="1:37" s="48" customFormat="1" ht="13.2" x14ac:dyDescent="0.25">
      <c r="A263" s="289" t="s">
        <v>46</v>
      </c>
      <c r="B263" s="289"/>
      <c r="C263" s="289"/>
      <c r="D263" s="289"/>
      <c r="E263" s="289"/>
      <c r="F263" s="289"/>
      <c r="G263" s="289"/>
      <c r="H263" s="289"/>
      <c r="I263" s="289"/>
      <c r="J263" s="289"/>
      <c r="K263" s="289"/>
      <c r="L263" s="289"/>
      <c r="M263" s="289"/>
      <c r="N263" s="289"/>
      <c r="O263" s="289"/>
      <c r="P263" s="289"/>
      <c r="Q263" s="289"/>
    </row>
    <row r="264" spans="1:37" s="48" customFormat="1" ht="13.8" thickBot="1" x14ac:dyDescent="0.3"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</row>
    <row r="265" spans="1:37" s="48" customFormat="1" ht="13.8" thickTop="1" x14ac:dyDescent="0.25"/>
    <row r="266" spans="1:37" s="48" customFormat="1" ht="13.2" x14ac:dyDescent="0.25">
      <c r="A266" s="290" t="s">
        <v>251</v>
      </c>
      <c r="B266" s="291"/>
      <c r="C266" s="291"/>
      <c r="D266" s="291"/>
      <c r="E266" s="291"/>
      <c r="F266" s="291"/>
      <c r="G266" s="291"/>
      <c r="H266" s="291"/>
      <c r="I266" s="291"/>
      <c r="J266" s="291"/>
      <c r="K266" s="291"/>
      <c r="L266" s="291"/>
      <c r="M266" s="291"/>
      <c r="N266" s="291"/>
      <c r="O266" s="291"/>
      <c r="P266" s="291"/>
      <c r="Q266" s="291"/>
      <c r="R266" s="291"/>
      <c r="S266" s="291"/>
      <c r="T266" s="291"/>
      <c r="U266" s="291"/>
      <c r="V266" s="291"/>
      <c r="W266" s="291"/>
      <c r="X266" s="291"/>
      <c r="Y266" s="291"/>
      <c r="Z266" s="291"/>
      <c r="AA266" s="291"/>
      <c r="AB266" s="291"/>
      <c r="AC266" s="291"/>
      <c r="AD266" s="291"/>
      <c r="AE266" s="291"/>
      <c r="AF266" s="291"/>
      <c r="AG266" s="291"/>
      <c r="AH266" s="291"/>
      <c r="AI266" s="291"/>
      <c r="AJ266" s="291"/>
      <c r="AK266" s="291"/>
    </row>
    <row r="267" spans="1:37" s="48" customFormat="1" ht="15" customHeight="1" x14ac:dyDescent="0.25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</row>
    <row r="268" spans="1:37" s="48" customFormat="1" ht="13.2" x14ac:dyDescent="0.25">
      <c r="A268" s="302"/>
      <c r="B268" s="303"/>
      <c r="C268" s="303"/>
      <c r="D268" s="303"/>
      <c r="E268" s="303"/>
      <c r="F268" s="303"/>
      <c r="G268" s="303"/>
      <c r="H268" s="303"/>
      <c r="I268" s="303"/>
      <c r="J268" s="303"/>
      <c r="K268" s="303"/>
      <c r="L268" s="303"/>
      <c r="M268" s="303"/>
      <c r="N268" s="303"/>
      <c r="O268" s="303"/>
      <c r="P268" s="303"/>
      <c r="Q268" s="303"/>
      <c r="R268" s="303"/>
      <c r="S268" s="303"/>
      <c r="T268" s="303"/>
      <c r="U268" s="303"/>
      <c r="V268" s="303"/>
      <c r="W268" s="303"/>
      <c r="X268" s="303"/>
      <c r="Y268" s="303"/>
      <c r="Z268" s="303"/>
      <c r="AA268" s="303"/>
      <c r="AB268" s="303"/>
      <c r="AC268" s="303"/>
      <c r="AD268" s="303"/>
      <c r="AE268" s="303"/>
      <c r="AF268" s="303"/>
      <c r="AG268" s="303"/>
      <c r="AH268" s="303"/>
      <c r="AI268" s="303"/>
      <c r="AJ268" s="303"/>
      <c r="AK268" s="303"/>
    </row>
    <row r="269" spans="1:37" s="48" customFormat="1" ht="13.2" x14ac:dyDescent="0.25">
      <c r="A269" s="304"/>
      <c r="B269" s="305"/>
      <c r="C269" s="305"/>
      <c r="D269" s="305"/>
      <c r="E269" s="305"/>
      <c r="F269" s="305"/>
      <c r="G269" s="305"/>
      <c r="H269" s="305"/>
      <c r="I269" s="305"/>
      <c r="J269" s="305"/>
      <c r="K269" s="305"/>
      <c r="L269" s="305"/>
      <c r="M269" s="305"/>
      <c r="N269" s="305"/>
      <c r="O269" s="305"/>
      <c r="P269" s="305"/>
      <c r="Q269" s="305"/>
      <c r="R269" s="305"/>
      <c r="S269" s="305"/>
      <c r="T269" s="305"/>
      <c r="U269" s="305"/>
      <c r="V269" s="305"/>
      <c r="W269" s="305"/>
      <c r="X269" s="305"/>
      <c r="Y269" s="305"/>
      <c r="Z269" s="305"/>
      <c r="AA269" s="305"/>
      <c r="AB269" s="305"/>
      <c r="AC269" s="305"/>
      <c r="AD269" s="305"/>
      <c r="AE269" s="305"/>
      <c r="AF269" s="305"/>
      <c r="AG269" s="305"/>
      <c r="AH269" s="305"/>
      <c r="AI269" s="305"/>
      <c r="AJ269" s="305"/>
      <c r="AK269" s="305"/>
    </row>
    <row r="270" spans="1:37" s="48" customFormat="1" ht="13.2" x14ac:dyDescent="0.25">
      <c r="A270" s="304"/>
      <c r="B270" s="305"/>
      <c r="C270" s="305"/>
      <c r="D270" s="305"/>
      <c r="E270" s="305"/>
      <c r="F270" s="305"/>
      <c r="G270" s="305"/>
      <c r="H270" s="305"/>
      <c r="I270" s="305"/>
      <c r="J270" s="305"/>
      <c r="K270" s="305"/>
      <c r="L270" s="305"/>
      <c r="M270" s="305"/>
      <c r="N270" s="305"/>
      <c r="O270" s="305"/>
      <c r="P270" s="305"/>
      <c r="Q270" s="305"/>
      <c r="R270" s="305"/>
      <c r="S270" s="305"/>
      <c r="T270" s="305"/>
      <c r="U270" s="305"/>
      <c r="V270" s="305"/>
      <c r="W270" s="305"/>
      <c r="X270" s="305"/>
      <c r="Y270" s="305"/>
      <c r="Z270" s="305"/>
      <c r="AA270" s="305"/>
      <c r="AB270" s="305"/>
      <c r="AC270" s="305"/>
      <c r="AD270" s="305"/>
      <c r="AE270" s="305"/>
      <c r="AF270" s="305"/>
      <c r="AG270" s="305"/>
      <c r="AH270" s="305"/>
      <c r="AI270" s="305"/>
      <c r="AJ270" s="305"/>
      <c r="AK270" s="305"/>
    </row>
    <row r="271" spans="1:37" s="48" customFormat="1" ht="13.2" x14ac:dyDescent="0.25">
      <c r="A271" s="304"/>
      <c r="B271" s="305"/>
      <c r="C271" s="305"/>
      <c r="D271" s="305"/>
      <c r="E271" s="305"/>
      <c r="F271" s="305"/>
      <c r="G271" s="305"/>
      <c r="H271" s="305"/>
      <c r="I271" s="305"/>
      <c r="J271" s="305"/>
      <c r="K271" s="305"/>
      <c r="L271" s="305"/>
      <c r="M271" s="305"/>
      <c r="N271" s="305"/>
      <c r="O271" s="305"/>
      <c r="P271" s="305"/>
      <c r="Q271" s="305"/>
      <c r="R271" s="305"/>
      <c r="S271" s="305"/>
      <c r="T271" s="305"/>
      <c r="U271" s="305"/>
      <c r="V271" s="305"/>
      <c r="W271" s="305"/>
      <c r="X271" s="305"/>
      <c r="Y271" s="305"/>
      <c r="Z271" s="305"/>
      <c r="AA271" s="305"/>
      <c r="AB271" s="305"/>
      <c r="AC271" s="305"/>
      <c r="AD271" s="305"/>
      <c r="AE271" s="305"/>
      <c r="AF271" s="305"/>
      <c r="AG271" s="305"/>
      <c r="AH271" s="305"/>
      <c r="AI271" s="305"/>
      <c r="AJ271" s="305"/>
      <c r="AK271" s="305"/>
    </row>
    <row r="272" spans="1:37" s="48" customFormat="1" ht="13.2" x14ac:dyDescent="0.25">
      <c r="A272" s="304"/>
      <c r="B272" s="305"/>
      <c r="C272" s="305"/>
      <c r="D272" s="305"/>
      <c r="E272" s="305"/>
      <c r="F272" s="305"/>
      <c r="G272" s="305"/>
      <c r="H272" s="305"/>
      <c r="I272" s="305"/>
      <c r="J272" s="305"/>
      <c r="K272" s="305"/>
      <c r="L272" s="305"/>
      <c r="M272" s="305"/>
      <c r="N272" s="305"/>
      <c r="O272" s="305"/>
      <c r="P272" s="305"/>
      <c r="Q272" s="305"/>
      <c r="R272" s="305"/>
      <c r="S272" s="305"/>
      <c r="T272" s="305"/>
      <c r="U272" s="305"/>
      <c r="V272" s="305"/>
      <c r="W272" s="305"/>
      <c r="X272" s="305"/>
      <c r="Y272" s="305"/>
      <c r="Z272" s="305"/>
      <c r="AA272" s="305"/>
      <c r="AB272" s="305"/>
      <c r="AC272" s="305"/>
      <c r="AD272" s="305"/>
      <c r="AE272" s="305"/>
      <c r="AF272" s="305"/>
      <c r="AG272" s="305"/>
      <c r="AH272" s="305"/>
      <c r="AI272" s="305"/>
      <c r="AJ272" s="305"/>
      <c r="AK272" s="305"/>
    </row>
    <row r="273" spans="1:37" s="48" customFormat="1" ht="13.2" x14ac:dyDescent="0.25">
      <c r="A273" s="304"/>
      <c r="B273" s="305"/>
      <c r="C273" s="305"/>
      <c r="D273" s="305"/>
      <c r="E273" s="305"/>
      <c r="F273" s="305"/>
      <c r="G273" s="305"/>
      <c r="H273" s="305"/>
      <c r="I273" s="305"/>
      <c r="J273" s="305"/>
      <c r="K273" s="305"/>
      <c r="L273" s="305"/>
      <c r="M273" s="305"/>
      <c r="N273" s="305"/>
      <c r="O273" s="305"/>
      <c r="P273" s="305"/>
      <c r="Q273" s="305"/>
      <c r="R273" s="305"/>
      <c r="S273" s="305"/>
      <c r="T273" s="305"/>
      <c r="U273" s="305"/>
      <c r="V273" s="305"/>
      <c r="W273" s="305"/>
      <c r="X273" s="305"/>
      <c r="Y273" s="305"/>
      <c r="Z273" s="305"/>
      <c r="AA273" s="305"/>
      <c r="AB273" s="305"/>
      <c r="AC273" s="305"/>
      <c r="AD273" s="305"/>
      <c r="AE273" s="305"/>
      <c r="AF273" s="305"/>
      <c r="AG273" s="305"/>
      <c r="AH273" s="305"/>
      <c r="AI273" s="305"/>
      <c r="AJ273" s="305"/>
      <c r="AK273" s="305"/>
    </row>
    <row r="274" spans="1:37" s="48" customFormat="1" ht="13.2" x14ac:dyDescent="0.25">
      <c r="A274" s="304"/>
      <c r="B274" s="305"/>
      <c r="C274" s="305"/>
      <c r="D274" s="305"/>
      <c r="E274" s="305"/>
      <c r="F274" s="305"/>
      <c r="G274" s="305"/>
      <c r="H274" s="305"/>
      <c r="I274" s="305"/>
      <c r="J274" s="305"/>
      <c r="K274" s="305"/>
      <c r="L274" s="305"/>
      <c r="M274" s="305"/>
      <c r="N274" s="305"/>
      <c r="O274" s="305"/>
      <c r="P274" s="305"/>
      <c r="Q274" s="305"/>
      <c r="R274" s="305"/>
      <c r="S274" s="305"/>
      <c r="T274" s="305"/>
      <c r="U274" s="305"/>
      <c r="V274" s="305"/>
      <c r="W274" s="305"/>
      <c r="X274" s="305"/>
      <c r="Y274" s="305"/>
      <c r="Z274" s="305"/>
      <c r="AA274" s="305"/>
      <c r="AB274" s="305"/>
      <c r="AC274" s="305"/>
      <c r="AD274" s="305"/>
      <c r="AE274" s="305"/>
      <c r="AF274" s="305"/>
      <c r="AG274" s="305"/>
      <c r="AH274" s="305"/>
      <c r="AI274" s="305"/>
      <c r="AJ274" s="305"/>
      <c r="AK274" s="305"/>
    </row>
    <row r="275" spans="1:37" s="48" customFormat="1" ht="13.2" x14ac:dyDescent="0.25">
      <c r="A275" s="304"/>
      <c r="B275" s="305"/>
      <c r="C275" s="305"/>
      <c r="D275" s="305"/>
      <c r="E275" s="305"/>
      <c r="F275" s="305"/>
      <c r="G275" s="305"/>
      <c r="H275" s="305"/>
      <c r="I275" s="305"/>
      <c r="J275" s="305"/>
      <c r="K275" s="305"/>
      <c r="L275" s="305"/>
      <c r="M275" s="305"/>
      <c r="N275" s="305"/>
      <c r="O275" s="305"/>
      <c r="P275" s="305"/>
      <c r="Q275" s="305"/>
      <c r="R275" s="305"/>
      <c r="S275" s="305"/>
      <c r="T275" s="305"/>
      <c r="U275" s="305"/>
      <c r="V275" s="305"/>
      <c r="W275" s="305"/>
      <c r="X275" s="305"/>
      <c r="Y275" s="305"/>
      <c r="Z275" s="305"/>
      <c r="AA275" s="305"/>
      <c r="AB275" s="305"/>
      <c r="AC275" s="305"/>
      <c r="AD275" s="305"/>
      <c r="AE275" s="305"/>
      <c r="AF275" s="305"/>
      <c r="AG275" s="305"/>
      <c r="AH275" s="305"/>
      <c r="AI275" s="305"/>
      <c r="AJ275" s="305"/>
      <c r="AK275" s="305"/>
    </row>
    <row r="276" spans="1:37" s="48" customFormat="1" ht="13.2" x14ac:dyDescent="0.25">
      <c r="A276" s="306"/>
      <c r="B276" s="307"/>
      <c r="C276" s="307"/>
      <c r="D276" s="307"/>
      <c r="E276" s="307"/>
      <c r="F276" s="307"/>
      <c r="G276" s="307"/>
      <c r="H276" s="307"/>
      <c r="I276" s="307"/>
      <c r="J276" s="307"/>
      <c r="K276" s="307"/>
      <c r="L276" s="307"/>
      <c r="M276" s="307"/>
      <c r="N276" s="307"/>
      <c r="O276" s="307"/>
      <c r="P276" s="307"/>
      <c r="Q276" s="307"/>
      <c r="R276" s="307"/>
      <c r="S276" s="307"/>
      <c r="T276" s="307"/>
      <c r="U276" s="307"/>
      <c r="V276" s="307"/>
      <c r="W276" s="307"/>
      <c r="X276" s="307"/>
      <c r="Y276" s="307"/>
      <c r="Z276" s="307"/>
      <c r="AA276" s="307"/>
      <c r="AB276" s="307"/>
      <c r="AC276" s="307"/>
      <c r="AD276" s="307"/>
      <c r="AE276" s="307"/>
      <c r="AF276" s="307"/>
      <c r="AG276" s="307"/>
      <c r="AH276" s="307"/>
      <c r="AI276" s="307"/>
      <c r="AJ276" s="307"/>
      <c r="AK276" s="307"/>
    </row>
    <row r="277" spans="1:37" s="48" customFormat="1" ht="13.2" x14ac:dyDescent="0.25">
      <c r="A277" s="52"/>
      <c r="B277" s="52"/>
      <c r="C277" s="53"/>
      <c r="D277" s="53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5"/>
      <c r="AJ277" s="55"/>
      <c r="AK277" s="55"/>
    </row>
    <row r="278" spans="1:37" s="48" customFormat="1" ht="12.75" customHeight="1" x14ac:dyDescent="0.25">
      <c r="A278" s="52"/>
      <c r="B278" s="52"/>
      <c r="C278" s="308" t="s">
        <v>43</v>
      </c>
      <c r="D278" s="308"/>
      <c r="E278" s="308" t="s">
        <v>44</v>
      </c>
      <c r="F278" s="308"/>
      <c r="G278" s="308" t="s">
        <v>45</v>
      </c>
      <c r="H278" s="308"/>
      <c r="I278" s="308"/>
      <c r="J278" s="308"/>
      <c r="K278" s="54"/>
      <c r="L278" s="54"/>
      <c r="M278" s="54"/>
      <c r="N278" s="54"/>
      <c r="O278" s="54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5"/>
      <c r="AJ278" s="55"/>
      <c r="AK278" s="55"/>
    </row>
    <row r="279" spans="1:37" s="48" customFormat="1" ht="13.2" x14ac:dyDescent="0.25">
      <c r="A279" s="56"/>
      <c r="C279" s="296"/>
      <c r="D279" s="297"/>
      <c r="E279" s="296"/>
      <c r="F279" s="297"/>
      <c r="G279" s="298"/>
      <c r="H279" s="299"/>
      <c r="I279" s="299"/>
      <c r="J279" s="300"/>
      <c r="K279" s="57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</row>
    <row r="280" spans="1:37" s="48" customFormat="1" ht="13.2" x14ac:dyDescent="0.25">
      <c r="A280" s="58"/>
      <c r="B280" s="51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</row>
    <row r="281" spans="1:37" s="48" customFormat="1" ht="13.2" x14ac:dyDescent="0.25">
      <c r="C281" s="288"/>
      <c r="D281" s="288"/>
      <c r="E281" s="288"/>
      <c r="F281" s="288"/>
      <c r="G281" s="288"/>
      <c r="H281" s="288"/>
      <c r="I281" s="288"/>
      <c r="J281" s="288"/>
      <c r="M281" s="49"/>
    </row>
    <row r="282" spans="1:37" s="48" customFormat="1" ht="13.2" x14ac:dyDescent="0.25">
      <c r="B282" s="301" t="s">
        <v>47</v>
      </c>
      <c r="C282" s="301"/>
      <c r="D282" s="301"/>
      <c r="E282" s="301"/>
      <c r="F282" s="301"/>
      <c r="G282" s="301"/>
      <c r="H282" s="301"/>
      <c r="I282" s="301"/>
      <c r="J282" s="301"/>
      <c r="K282" s="301"/>
      <c r="L282" s="59"/>
      <c r="M282" s="49"/>
    </row>
    <row r="283" spans="1:37" s="48" customFormat="1" ht="13.2" x14ac:dyDescent="0.25"/>
    <row r="284" spans="1:37" s="48" customFormat="1" ht="13.2" x14ac:dyDescent="0.25">
      <c r="A284" s="290" t="s">
        <v>252</v>
      </c>
      <c r="B284" s="291"/>
      <c r="C284" s="291"/>
      <c r="D284" s="291"/>
      <c r="E284" s="291"/>
      <c r="F284" s="291"/>
      <c r="G284" s="291"/>
      <c r="H284" s="291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  <c r="S284" s="291"/>
      <c r="T284" s="291"/>
      <c r="U284" s="291"/>
      <c r="V284" s="291"/>
      <c r="W284" s="291"/>
      <c r="X284" s="291"/>
      <c r="Y284" s="291"/>
      <c r="Z284" s="291"/>
      <c r="AA284" s="291"/>
      <c r="AB284" s="291"/>
      <c r="AC284" s="291"/>
      <c r="AD284" s="291"/>
      <c r="AE284" s="291"/>
      <c r="AF284" s="291"/>
      <c r="AG284" s="291"/>
      <c r="AH284" s="291"/>
      <c r="AI284" s="291"/>
      <c r="AJ284" s="291"/>
      <c r="AK284" s="291"/>
    </row>
    <row r="285" spans="1:37" s="48" customFormat="1" ht="15" customHeight="1" x14ac:dyDescent="0.25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</row>
    <row r="286" spans="1:37" s="48" customFormat="1" ht="13.2" x14ac:dyDescent="0.25">
      <c r="A286" s="302"/>
      <c r="B286" s="303"/>
      <c r="C286" s="303"/>
      <c r="D286" s="303"/>
      <c r="E286" s="303"/>
      <c r="F286" s="303"/>
      <c r="G286" s="303"/>
      <c r="H286" s="303"/>
      <c r="I286" s="303"/>
      <c r="J286" s="303"/>
      <c r="K286" s="303"/>
      <c r="L286" s="303"/>
      <c r="M286" s="303"/>
      <c r="N286" s="303"/>
      <c r="O286" s="303"/>
      <c r="P286" s="303"/>
      <c r="Q286" s="303"/>
      <c r="R286" s="303"/>
      <c r="S286" s="303"/>
      <c r="T286" s="303"/>
      <c r="U286" s="303"/>
      <c r="V286" s="303"/>
      <c r="W286" s="303"/>
      <c r="X286" s="303"/>
      <c r="Y286" s="303"/>
      <c r="Z286" s="303"/>
      <c r="AA286" s="303"/>
      <c r="AB286" s="303"/>
      <c r="AC286" s="303"/>
      <c r="AD286" s="303"/>
      <c r="AE286" s="303"/>
      <c r="AF286" s="303"/>
      <c r="AG286" s="303"/>
      <c r="AH286" s="303"/>
      <c r="AI286" s="303"/>
      <c r="AJ286" s="303"/>
      <c r="AK286" s="303"/>
    </row>
    <row r="287" spans="1:37" s="48" customFormat="1" ht="13.2" x14ac:dyDescent="0.25">
      <c r="A287" s="304"/>
      <c r="B287" s="305"/>
      <c r="C287" s="305"/>
      <c r="D287" s="305"/>
      <c r="E287" s="305"/>
      <c r="F287" s="305"/>
      <c r="G287" s="305"/>
      <c r="H287" s="305"/>
      <c r="I287" s="305"/>
      <c r="J287" s="305"/>
      <c r="K287" s="305"/>
      <c r="L287" s="305"/>
      <c r="M287" s="305"/>
      <c r="N287" s="305"/>
      <c r="O287" s="305"/>
      <c r="P287" s="305"/>
      <c r="Q287" s="305"/>
      <c r="R287" s="305"/>
      <c r="S287" s="305"/>
      <c r="T287" s="305"/>
      <c r="U287" s="305"/>
      <c r="V287" s="305"/>
      <c r="W287" s="305"/>
      <c r="X287" s="305"/>
      <c r="Y287" s="305"/>
      <c r="Z287" s="305"/>
      <c r="AA287" s="305"/>
      <c r="AB287" s="305"/>
      <c r="AC287" s="305"/>
      <c r="AD287" s="305"/>
      <c r="AE287" s="305"/>
      <c r="AF287" s="305"/>
      <c r="AG287" s="305"/>
      <c r="AH287" s="305"/>
      <c r="AI287" s="305"/>
      <c r="AJ287" s="305"/>
      <c r="AK287" s="305"/>
    </row>
    <row r="288" spans="1:37" s="48" customFormat="1" ht="13.2" x14ac:dyDescent="0.25">
      <c r="A288" s="304"/>
      <c r="B288" s="305"/>
      <c r="C288" s="305"/>
      <c r="D288" s="305"/>
      <c r="E288" s="305"/>
      <c r="F288" s="305"/>
      <c r="G288" s="305"/>
      <c r="H288" s="305"/>
      <c r="I288" s="305"/>
      <c r="J288" s="305"/>
      <c r="K288" s="305"/>
      <c r="L288" s="305"/>
      <c r="M288" s="305"/>
      <c r="N288" s="305"/>
      <c r="O288" s="305"/>
      <c r="P288" s="305"/>
      <c r="Q288" s="305"/>
      <c r="R288" s="305"/>
      <c r="S288" s="305"/>
      <c r="T288" s="305"/>
      <c r="U288" s="305"/>
      <c r="V288" s="305"/>
      <c r="W288" s="305"/>
      <c r="X288" s="305"/>
      <c r="Y288" s="305"/>
      <c r="Z288" s="305"/>
      <c r="AA288" s="305"/>
      <c r="AB288" s="305"/>
      <c r="AC288" s="305"/>
      <c r="AD288" s="305"/>
      <c r="AE288" s="305"/>
      <c r="AF288" s="305"/>
      <c r="AG288" s="305"/>
      <c r="AH288" s="305"/>
      <c r="AI288" s="305"/>
      <c r="AJ288" s="305"/>
      <c r="AK288" s="305"/>
    </row>
    <row r="289" spans="1:37" s="48" customFormat="1" ht="13.2" x14ac:dyDescent="0.25">
      <c r="A289" s="304"/>
      <c r="B289" s="305"/>
      <c r="C289" s="305"/>
      <c r="D289" s="305"/>
      <c r="E289" s="305"/>
      <c r="F289" s="305"/>
      <c r="G289" s="305"/>
      <c r="H289" s="305"/>
      <c r="I289" s="305"/>
      <c r="J289" s="305"/>
      <c r="K289" s="305"/>
      <c r="L289" s="305"/>
      <c r="M289" s="305"/>
      <c r="N289" s="305"/>
      <c r="O289" s="305"/>
      <c r="P289" s="305"/>
      <c r="Q289" s="305"/>
      <c r="R289" s="305"/>
      <c r="S289" s="305"/>
      <c r="T289" s="305"/>
      <c r="U289" s="305"/>
      <c r="V289" s="305"/>
      <c r="W289" s="305"/>
      <c r="X289" s="305"/>
      <c r="Y289" s="305"/>
      <c r="Z289" s="305"/>
      <c r="AA289" s="305"/>
      <c r="AB289" s="305"/>
      <c r="AC289" s="305"/>
      <c r="AD289" s="305"/>
      <c r="AE289" s="305"/>
      <c r="AF289" s="305"/>
      <c r="AG289" s="305"/>
      <c r="AH289" s="305"/>
      <c r="AI289" s="305"/>
      <c r="AJ289" s="305"/>
      <c r="AK289" s="305"/>
    </row>
    <row r="290" spans="1:37" s="48" customFormat="1" ht="13.2" x14ac:dyDescent="0.25">
      <c r="A290" s="304"/>
      <c r="B290" s="305"/>
      <c r="C290" s="305"/>
      <c r="D290" s="305"/>
      <c r="E290" s="305"/>
      <c r="F290" s="305"/>
      <c r="G290" s="305"/>
      <c r="H290" s="305"/>
      <c r="I290" s="305"/>
      <c r="J290" s="305"/>
      <c r="K290" s="305"/>
      <c r="L290" s="305"/>
      <c r="M290" s="305"/>
      <c r="N290" s="305"/>
      <c r="O290" s="305"/>
      <c r="P290" s="305"/>
      <c r="Q290" s="305"/>
      <c r="R290" s="305"/>
      <c r="S290" s="305"/>
      <c r="T290" s="305"/>
      <c r="U290" s="305"/>
      <c r="V290" s="305"/>
      <c r="W290" s="305"/>
      <c r="X290" s="305"/>
      <c r="Y290" s="305"/>
      <c r="Z290" s="305"/>
      <c r="AA290" s="305"/>
      <c r="AB290" s="305"/>
      <c r="AC290" s="305"/>
      <c r="AD290" s="305"/>
      <c r="AE290" s="305"/>
      <c r="AF290" s="305"/>
      <c r="AG290" s="305"/>
      <c r="AH290" s="305"/>
      <c r="AI290" s="305"/>
      <c r="AJ290" s="305"/>
      <c r="AK290" s="305"/>
    </row>
    <row r="291" spans="1:37" s="48" customFormat="1" ht="13.2" x14ac:dyDescent="0.25">
      <c r="A291" s="304"/>
      <c r="B291" s="305"/>
      <c r="C291" s="305"/>
      <c r="D291" s="305"/>
      <c r="E291" s="305"/>
      <c r="F291" s="305"/>
      <c r="G291" s="305"/>
      <c r="H291" s="305"/>
      <c r="I291" s="305"/>
      <c r="J291" s="305"/>
      <c r="K291" s="305"/>
      <c r="L291" s="305"/>
      <c r="M291" s="305"/>
      <c r="N291" s="305"/>
      <c r="O291" s="305"/>
      <c r="P291" s="305"/>
      <c r="Q291" s="305"/>
      <c r="R291" s="305"/>
      <c r="S291" s="305"/>
      <c r="T291" s="305"/>
      <c r="U291" s="305"/>
      <c r="V291" s="305"/>
      <c r="W291" s="305"/>
      <c r="X291" s="305"/>
      <c r="Y291" s="305"/>
      <c r="Z291" s="305"/>
      <c r="AA291" s="305"/>
      <c r="AB291" s="305"/>
      <c r="AC291" s="305"/>
      <c r="AD291" s="305"/>
      <c r="AE291" s="305"/>
      <c r="AF291" s="305"/>
      <c r="AG291" s="305"/>
      <c r="AH291" s="305"/>
      <c r="AI291" s="305"/>
      <c r="AJ291" s="305"/>
      <c r="AK291" s="305"/>
    </row>
    <row r="292" spans="1:37" s="48" customFormat="1" ht="13.2" x14ac:dyDescent="0.25">
      <c r="A292" s="304"/>
      <c r="B292" s="305"/>
      <c r="C292" s="305"/>
      <c r="D292" s="305"/>
      <c r="E292" s="305"/>
      <c r="F292" s="305"/>
      <c r="G292" s="305"/>
      <c r="H292" s="305"/>
      <c r="I292" s="305"/>
      <c r="J292" s="305"/>
      <c r="K292" s="305"/>
      <c r="L292" s="305"/>
      <c r="M292" s="305"/>
      <c r="N292" s="305"/>
      <c r="O292" s="305"/>
      <c r="P292" s="305"/>
      <c r="Q292" s="305"/>
      <c r="R292" s="305"/>
      <c r="S292" s="305"/>
      <c r="T292" s="305"/>
      <c r="U292" s="305"/>
      <c r="V292" s="305"/>
      <c r="W292" s="305"/>
      <c r="X292" s="305"/>
      <c r="Y292" s="305"/>
      <c r="Z292" s="305"/>
      <c r="AA292" s="305"/>
      <c r="AB292" s="305"/>
      <c r="AC292" s="305"/>
      <c r="AD292" s="305"/>
      <c r="AE292" s="305"/>
      <c r="AF292" s="305"/>
      <c r="AG292" s="305"/>
      <c r="AH292" s="305"/>
      <c r="AI292" s="305"/>
      <c r="AJ292" s="305"/>
      <c r="AK292" s="305"/>
    </row>
    <row r="293" spans="1:37" s="48" customFormat="1" ht="13.2" x14ac:dyDescent="0.25">
      <c r="A293" s="304"/>
      <c r="B293" s="305"/>
      <c r="C293" s="305"/>
      <c r="D293" s="305"/>
      <c r="E293" s="305"/>
      <c r="F293" s="305"/>
      <c r="G293" s="305"/>
      <c r="H293" s="305"/>
      <c r="I293" s="305"/>
      <c r="J293" s="305"/>
      <c r="K293" s="305"/>
      <c r="L293" s="305"/>
      <c r="M293" s="305"/>
      <c r="N293" s="305"/>
      <c r="O293" s="305"/>
      <c r="P293" s="305"/>
      <c r="Q293" s="305"/>
      <c r="R293" s="305"/>
      <c r="S293" s="305"/>
      <c r="T293" s="305"/>
      <c r="U293" s="305"/>
      <c r="V293" s="305"/>
      <c r="W293" s="305"/>
      <c r="X293" s="305"/>
      <c r="Y293" s="305"/>
      <c r="Z293" s="305"/>
      <c r="AA293" s="305"/>
      <c r="AB293" s="305"/>
      <c r="AC293" s="305"/>
      <c r="AD293" s="305"/>
      <c r="AE293" s="305"/>
      <c r="AF293" s="305"/>
      <c r="AG293" s="305"/>
      <c r="AH293" s="305"/>
      <c r="AI293" s="305"/>
      <c r="AJ293" s="305"/>
      <c r="AK293" s="305"/>
    </row>
    <row r="294" spans="1:37" s="48" customFormat="1" ht="13.2" x14ac:dyDescent="0.25">
      <c r="A294" s="306"/>
      <c r="B294" s="307"/>
      <c r="C294" s="307"/>
      <c r="D294" s="307"/>
      <c r="E294" s="307"/>
      <c r="F294" s="307"/>
      <c r="G294" s="307"/>
      <c r="H294" s="307"/>
      <c r="I294" s="307"/>
      <c r="J294" s="307"/>
      <c r="K294" s="307"/>
      <c r="L294" s="307"/>
      <c r="M294" s="307"/>
      <c r="N294" s="307"/>
      <c r="O294" s="307"/>
      <c r="P294" s="307"/>
      <c r="Q294" s="307"/>
      <c r="R294" s="307"/>
      <c r="S294" s="307"/>
      <c r="T294" s="307"/>
      <c r="U294" s="307"/>
      <c r="V294" s="307"/>
      <c r="W294" s="307"/>
      <c r="X294" s="307"/>
      <c r="Y294" s="307"/>
      <c r="Z294" s="307"/>
      <c r="AA294" s="307"/>
      <c r="AB294" s="307"/>
      <c r="AC294" s="307"/>
      <c r="AD294" s="307"/>
      <c r="AE294" s="307"/>
      <c r="AF294" s="307"/>
      <c r="AG294" s="307"/>
      <c r="AH294" s="307"/>
      <c r="AI294" s="307"/>
      <c r="AJ294" s="307"/>
      <c r="AK294" s="307"/>
    </row>
    <row r="295" spans="1:37" s="48" customFormat="1" ht="13.2" x14ac:dyDescent="0.25">
      <c r="A295" s="52"/>
      <c r="B295" s="52"/>
      <c r="C295" s="53"/>
      <c r="D295" s="53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5"/>
      <c r="AJ295" s="55"/>
      <c r="AK295" s="55"/>
    </row>
    <row r="296" spans="1:37" s="48" customFormat="1" ht="12.75" customHeight="1" x14ac:dyDescent="0.25">
      <c r="A296" s="52"/>
      <c r="B296" s="52"/>
      <c r="C296" s="308" t="s">
        <v>43</v>
      </c>
      <c r="D296" s="308"/>
      <c r="E296" s="308" t="s">
        <v>44</v>
      </c>
      <c r="F296" s="308"/>
      <c r="G296" s="308" t="s">
        <v>45</v>
      </c>
      <c r="H296" s="308"/>
      <c r="I296" s="308"/>
      <c r="J296" s="308"/>
      <c r="K296" s="54"/>
      <c r="L296" s="54"/>
      <c r="M296" s="54"/>
      <c r="N296" s="54"/>
      <c r="O296" s="54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5"/>
      <c r="AJ296" s="55"/>
      <c r="AK296" s="55"/>
    </row>
    <row r="297" spans="1:37" s="48" customFormat="1" ht="13.2" x14ac:dyDescent="0.25">
      <c r="A297" s="56"/>
      <c r="C297" s="296"/>
      <c r="D297" s="297"/>
      <c r="E297" s="296"/>
      <c r="F297" s="297"/>
      <c r="G297" s="298"/>
      <c r="H297" s="299"/>
      <c r="I297" s="299"/>
      <c r="J297" s="300"/>
      <c r="K297" s="57"/>
      <c r="L297" s="57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</row>
    <row r="298" spans="1:37" s="48" customFormat="1" ht="13.2" x14ac:dyDescent="0.25">
      <c r="A298" s="58"/>
      <c r="B298" s="51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</row>
    <row r="299" spans="1:37" s="48" customFormat="1" ht="13.2" x14ac:dyDescent="0.25">
      <c r="C299" s="288"/>
      <c r="D299" s="288"/>
      <c r="E299" s="288"/>
      <c r="F299" s="288"/>
      <c r="G299" s="288"/>
      <c r="H299" s="288"/>
      <c r="I299" s="288"/>
      <c r="J299" s="288"/>
      <c r="M299" s="49"/>
    </row>
    <row r="300" spans="1:37" s="48" customFormat="1" ht="13.2" x14ac:dyDescent="0.25">
      <c r="B300" s="301" t="s">
        <v>48</v>
      </c>
      <c r="C300" s="301"/>
      <c r="D300" s="301"/>
      <c r="E300" s="301"/>
      <c r="F300" s="301"/>
      <c r="G300" s="301"/>
      <c r="H300" s="301"/>
      <c r="I300" s="301"/>
      <c r="J300" s="301"/>
      <c r="K300" s="301"/>
    </row>
    <row r="301" spans="1:37" ht="13.2" x14ac:dyDescent="0.25"/>
    <row r="302" spans="1:37" ht="13.2" x14ac:dyDescent="0.25"/>
    <row r="303" spans="1:37" ht="13.2" x14ac:dyDescent="0.25"/>
    <row r="304" spans="1:37" ht="13.2" x14ac:dyDescent="0.25"/>
    <row r="305" ht="13.2" x14ac:dyDescent="0.25"/>
    <row r="306" ht="13.2" x14ac:dyDescent="0.25"/>
    <row r="307" ht="13.2" x14ac:dyDescent="0.25"/>
    <row r="308" ht="13.2" x14ac:dyDescent="0.25"/>
    <row r="309" ht="13.2" x14ac:dyDescent="0.25"/>
    <row r="310" ht="13.2" x14ac:dyDescent="0.25"/>
    <row r="311" ht="13.2" x14ac:dyDescent="0.25"/>
    <row r="312" ht="13.2" x14ac:dyDescent="0.25"/>
    <row r="313" ht="13.2" x14ac:dyDescent="0.25"/>
    <row r="314" ht="13.2" x14ac:dyDescent="0.25"/>
    <row r="315" ht="13.2" x14ac:dyDescent="0.25"/>
    <row r="316" ht="13.2" x14ac:dyDescent="0.25"/>
    <row r="317" ht="13.2" x14ac:dyDescent="0.25"/>
    <row r="318" ht="13.2" x14ac:dyDescent="0.25"/>
    <row r="319" ht="13.2" x14ac:dyDescent="0.25"/>
    <row r="320" ht="13.2" x14ac:dyDescent="0.25"/>
    <row r="321" ht="13.2" x14ac:dyDescent="0.25"/>
    <row r="322" ht="13.2" x14ac:dyDescent="0.25"/>
    <row r="323" ht="13.2" x14ac:dyDescent="0.25"/>
    <row r="324" ht="13.2" x14ac:dyDescent="0.25"/>
    <row r="325" ht="13.2" x14ac:dyDescent="0.25"/>
    <row r="326" ht="13.2" x14ac:dyDescent="0.25"/>
    <row r="327" ht="13.2" x14ac:dyDescent="0.25"/>
    <row r="328" ht="13.2" x14ac:dyDescent="0.25"/>
    <row r="329" ht="13.2" x14ac:dyDescent="0.25"/>
    <row r="330" ht="13.2" x14ac:dyDescent="0.25"/>
    <row r="331" ht="13.2" x14ac:dyDescent="0.25"/>
    <row r="332" ht="13.2" x14ac:dyDescent="0.25"/>
    <row r="333" ht="13.2" x14ac:dyDescent="0.25"/>
    <row r="334" ht="13.2" x14ac:dyDescent="0.25"/>
    <row r="335" ht="13.2" x14ac:dyDescent="0.25"/>
    <row r="336" ht="13.2" x14ac:dyDescent="0.25"/>
    <row r="337" ht="13.2" x14ac:dyDescent="0.25"/>
    <row r="338" ht="13.2" x14ac:dyDescent="0.25"/>
    <row r="339" ht="13.2" x14ac:dyDescent="0.25"/>
    <row r="340" ht="13.2" x14ac:dyDescent="0.25"/>
    <row r="341" ht="13.2" x14ac:dyDescent="0.25"/>
    <row r="342" ht="13.2" x14ac:dyDescent="0.25"/>
    <row r="343" ht="13.2" x14ac:dyDescent="0.25"/>
    <row r="344" ht="13.2" x14ac:dyDescent="0.25"/>
    <row r="345" ht="13.2" x14ac:dyDescent="0.25"/>
    <row r="346" ht="13.2" x14ac:dyDescent="0.25"/>
    <row r="347" ht="13.2" x14ac:dyDescent="0.25"/>
    <row r="348" ht="13.2" x14ac:dyDescent="0.25"/>
    <row r="349" ht="13.2" x14ac:dyDescent="0.25"/>
    <row r="350" ht="13.2" x14ac:dyDescent="0.25"/>
    <row r="351" ht="13.2" x14ac:dyDescent="0.25"/>
    <row r="352" ht="13.2" x14ac:dyDescent="0.25"/>
    <row r="353" ht="13.2" x14ac:dyDescent="0.25"/>
    <row r="354" ht="13.2" x14ac:dyDescent="0.25"/>
    <row r="355" ht="13.2" x14ac:dyDescent="0.25"/>
    <row r="356" ht="13.2" x14ac:dyDescent="0.25"/>
    <row r="357" ht="13.2" x14ac:dyDescent="0.25"/>
    <row r="358" ht="13.2" x14ac:dyDescent="0.25"/>
    <row r="359" ht="13.2" x14ac:dyDescent="0.25"/>
    <row r="360" ht="13.2" x14ac:dyDescent="0.25"/>
    <row r="361" ht="13.2" x14ac:dyDescent="0.25"/>
    <row r="362" ht="13.2" x14ac:dyDescent="0.25"/>
    <row r="363" ht="13.2" x14ac:dyDescent="0.25"/>
    <row r="364" ht="13.2" x14ac:dyDescent="0.25"/>
    <row r="365" ht="13.2" x14ac:dyDescent="0.25"/>
    <row r="366" ht="13.2" x14ac:dyDescent="0.25"/>
    <row r="367" ht="13.2" x14ac:dyDescent="0.25"/>
    <row r="368" ht="13.2" x14ac:dyDescent="0.25"/>
    <row r="369" ht="13.2" x14ac:dyDescent="0.25"/>
    <row r="370" ht="13.2" x14ac:dyDescent="0.25"/>
    <row r="371" ht="13.2" x14ac:dyDescent="0.25"/>
    <row r="372" ht="13.2" x14ac:dyDescent="0.25"/>
    <row r="373" ht="13.2" x14ac:dyDescent="0.25"/>
    <row r="374" ht="13.2" x14ac:dyDescent="0.25"/>
    <row r="375" ht="13.2" x14ac:dyDescent="0.25"/>
    <row r="376" ht="13.2" x14ac:dyDescent="0.25"/>
    <row r="377" ht="13.2" x14ac:dyDescent="0.25"/>
    <row r="378" ht="13.2" x14ac:dyDescent="0.25"/>
    <row r="379" ht="13.2" x14ac:dyDescent="0.25"/>
    <row r="380" ht="13.2" x14ac:dyDescent="0.25"/>
    <row r="381" ht="13.2" x14ac:dyDescent="0.25"/>
    <row r="382" ht="13.2" x14ac:dyDescent="0.25"/>
    <row r="383" ht="13.2" x14ac:dyDescent="0.25"/>
    <row r="384" ht="13.2" x14ac:dyDescent="0.25"/>
    <row r="385" ht="13.2" x14ac:dyDescent="0.25"/>
    <row r="386" ht="13.2" x14ac:dyDescent="0.25"/>
    <row r="387" ht="13.2" x14ac:dyDescent="0.25"/>
    <row r="388" ht="13.2" x14ac:dyDescent="0.25"/>
    <row r="389" ht="13.2" x14ac:dyDescent="0.25"/>
    <row r="390" ht="13.2" x14ac:dyDescent="0.25"/>
    <row r="391" ht="13.2" x14ac:dyDescent="0.25"/>
    <row r="392" ht="13.2" x14ac:dyDescent="0.25"/>
    <row r="393" ht="13.2" x14ac:dyDescent="0.25"/>
    <row r="394" ht="13.2" x14ac:dyDescent="0.25"/>
    <row r="395" ht="13.2" x14ac:dyDescent="0.25"/>
    <row r="396" ht="13.2" x14ac:dyDescent="0.25"/>
    <row r="397" ht="13.2" x14ac:dyDescent="0.25"/>
    <row r="398" ht="13.2" x14ac:dyDescent="0.25"/>
    <row r="399" ht="13.2" x14ac:dyDescent="0.25"/>
    <row r="400" ht="13.2" x14ac:dyDescent="0.25"/>
    <row r="401" ht="13.2" x14ac:dyDescent="0.25"/>
    <row r="402" ht="13.2" x14ac:dyDescent="0.25"/>
    <row r="403" ht="13.2" x14ac:dyDescent="0.25"/>
    <row r="404" ht="13.2" x14ac:dyDescent="0.25"/>
    <row r="405" ht="13.2" x14ac:dyDescent="0.25"/>
    <row r="406" ht="13.2" x14ac:dyDescent="0.25"/>
    <row r="407" ht="13.2" x14ac:dyDescent="0.25"/>
    <row r="408" ht="13.2" x14ac:dyDescent="0.25"/>
    <row r="409" ht="13.2" x14ac:dyDescent="0.25"/>
    <row r="410" ht="13.2" x14ac:dyDescent="0.25"/>
    <row r="411" ht="13.2" x14ac:dyDescent="0.25"/>
    <row r="412" ht="13.2" x14ac:dyDescent="0.25"/>
    <row r="413" ht="13.2" x14ac:dyDescent="0.25"/>
    <row r="414" ht="13.2" x14ac:dyDescent="0.25"/>
    <row r="415" ht="13.2" x14ac:dyDescent="0.25"/>
    <row r="416" ht="13.2" x14ac:dyDescent="0.25"/>
    <row r="417" ht="13.2" x14ac:dyDescent="0.25"/>
    <row r="418" ht="13.2" x14ac:dyDescent="0.25"/>
    <row r="419" ht="13.2" x14ac:dyDescent="0.25"/>
    <row r="420" ht="13.2" x14ac:dyDescent="0.25"/>
    <row r="421" ht="13.2" x14ac:dyDescent="0.25"/>
    <row r="422" ht="13.2" x14ac:dyDescent="0.25"/>
    <row r="423" ht="13.2" x14ac:dyDescent="0.25"/>
    <row r="424" ht="13.2" x14ac:dyDescent="0.25"/>
    <row r="425" ht="13.2" x14ac:dyDescent="0.25"/>
    <row r="426" ht="13.2" x14ac:dyDescent="0.25"/>
    <row r="427" ht="13.2" x14ac:dyDescent="0.25"/>
    <row r="428" ht="13.2" x14ac:dyDescent="0.25"/>
    <row r="429" ht="13.2" x14ac:dyDescent="0.25"/>
    <row r="430" ht="13.2" x14ac:dyDescent="0.25"/>
    <row r="431" ht="13.2" x14ac:dyDescent="0.25"/>
    <row r="432" ht="13.2" x14ac:dyDescent="0.25"/>
    <row r="433" ht="13.2" x14ac:dyDescent="0.25"/>
    <row r="434" ht="13.2" x14ac:dyDescent="0.25"/>
    <row r="435" ht="13.2" x14ac:dyDescent="0.25"/>
    <row r="436" ht="13.2" x14ac:dyDescent="0.25"/>
    <row r="437" ht="13.2" x14ac:dyDescent="0.25"/>
    <row r="438" ht="13.2" x14ac:dyDescent="0.25"/>
    <row r="439" ht="13.2" x14ac:dyDescent="0.25"/>
    <row r="440" ht="13.2" x14ac:dyDescent="0.25"/>
    <row r="441" ht="13.2" x14ac:dyDescent="0.25"/>
    <row r="442" ht="13.2" x14ac:dyDescent="0.25"/>
    <row r="443" ht="13.2" x14ac:dyDescent="0.25"/>
    <row r="444" ht="13.2" x14ac:dyDescent="0.25"/>
    <row r="445" ht="13.2" x14ac:dyDescent="0.25"/>
    <row r="446" ht="13.2" x14ac:dyDescent="0.25"/>
    <row r="447" ht="13.2" x14ac:dyDescent="0.25"/>
    <row r="448" ht="13.2" x14ac:dyDescent="0.25"/>
    <row r="449" ht="13.2" x14ac:dyDescent="0.25"/>
    <row r="450" ht="13.2" x14ac:dyDescent="0.25"/>
    <row r="451" ht="13.2" x14ac:dyDescent="0.25"/>
    <row r="452" ht="13.2" x14ac:dyDescent="0.25"/>
    <row r="453" ht="13.2" x14ac:dyDescent="0.25"/>
    <row r="454" ht="13.2" x14ac:dyDescent="0.25"/>
    <row r="455" ht="13.2" x14ac:dyDescent="0.25"/>
    <row r="456" ht="13.2" x14ac:dyDescent="0.25"/>
    <row r="457" ht="13.2" x14ac:dyDescent="0.25"/>
    <row r="458" ht="13.2" x14ac:dyDescent="0.25"/>
    <row r="459" ht="13.2" x14ac:dyDescent="0.25"/>
    <row r="460" ht="13.2" x14ac:dyDescent="0.25"/>
    <row r="461" ht="13.2" x14ac:dyDescent="0.25"/>
    <row r="462" ht="13.2" x14ac:dyDescent="0.25"/>
    <row r="463" ht="13.2" x14ac:dyDescent="0.25"/>
    <row r="464" ht="13.2" x14ac:dyDescent="0.25"/>
    <row r="465" spans="1:37" ht="13.2" x14ac:dyDescent="0.25"/>
    <row r="466" spans="1:37" ht="13.2" x14ac:dyDescent="0.25"/>
    <row r="467" spans="1:37" ht="13.2" x14ac:dyDescent="0.25"/>
    <row r="468" spans="1:37" ht="13.2" x14ac:dyDescent="0.25"/>
    <row r="469" spans="1:37" ht="13.2" x14ac:dyDescent="0.25"/>
    <row r="470" spans="1:37" ht="13.2" x14ac:dyDescent="0.25"/>
    <row r="471" spans="1:37" ht="13.2" x14ac:dyDescent="0.25"/>
    <row r="472" spans="1:37" ht="13.2" x14ac:dyDescent="0.25"/>
    <row r="473" spans="1:37" ht="13.2" x14ac:dyDescent="0.25"/>
    <row r="474" spans="1:37" ht="13.2" x14ac:dyDescent="0.25"/>
    <row r="475" spans="1:37" ht="13.2" x14ac:dyDescent="0.25"/>
    <row r="476" spans="1:37" ht="12.75" customHeight="1" x14ac:dyDescent="0.25"/>
    <row r="477" spans="1:37" s="48" customFormat="1" ht="15" customHeight="1" x14ac:dyDescent="0.25">
      <c r="A477" s="290" t="s">
        <v>185</v>
      </c>
      <c r="B477" s="291"/>
      <c r="C477" s="291"/>
      <c r="D477" s="291"/>
      <c r="E477" s="291"/>
      <c r="F477" s="291"/>
      <c r="G477" s="291"/>
      <c r="H477" s="291"/>
      <c r="I477" s="291"/>
      <c r="J477" s="291"/>
      <c r="K477" s="291"/>
      <c r="L477" s="291"/>
      <c r="M477" s="291"/>
      <c r="N477" s="291"/>
      <c r="O477" s="291"/>
      <c r="P477" s="291"/>
      <c r="Q477" s="291"/>
      <c r="R477" s="291"/>
      <c r="S477" s="291"/>
      <c r="T477" s="291"/>
      <c r="U477" s="291"/>
      <c r="V477" s="291"/>
      <c r="W477" s="291"/>
      <c r="X477" s="291"/>
      <c r="Y477" s="291"/>
      <c r="Z477" s="291"/>
      <c r="AA477" s="291"/>
      <c r="AB477" s="291"/>
      <c r="AC477" s="291"/>
      <c r="AD477" s="291"/>
      <c r="AE477" s="291"/>
      <c r="AF477" s="291"/>
      <c r="AG477" s="291"/>
      <c r="AH477" s="291"/>
      <c r="AI477" s="291"/>
      <c r="AJ477" s="291"/>
      <c r="AK477" s="291"/>
    </row>
    <row r="478" spans="1:37" s="48" customFormat="1" ht="15" customHeight="1" x14ac:dyDescent="0.25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</row>
    <row r="479" spans="1:37" s="48" customFormat="1" ht="13.2" hidden="1" x14ac:dyDescent="0.25">
      <c r="A479" s="302"/>
      <c r="B479" s="303"/>
      <c r="C479" s="303"/>
      <c r="D479" s="303"/>
      <c r="E479" s="303"/>
      <c r="F479" s="303"/>
      <c r="G479" s="303"/>
      <c r="H479" s="303"/>
      <c r="I479" s="303"/>
      <c r="J479" s="303"/>
      <c r="K479" s="303"/>
      <c r="L479" s="303"/>
      <c r="M479" s="303"/>
      <c r="N479" s="303"/>
      <c r="O479" s="303"/>
      <c r="P479" s="303"/>
      <c r="Q479" s="303"/>
      <c r="R479" s="303"/>
      <c r="S479" s="303"/>
      <c r="T479" s="303"/>
      <c r="U479" s="303"/>
      <c r="V479" s="303"/>
      <c r="W479" s="303"/>
      <c r="X479" s="303"/>
      <c r="Y479" s="303"/>
      <c r="Z479" s="303"/>
      <c r="AA479" s="303"/>
      <c r="AB479" s="303"/>
      <c r="AC479" s="303"/>
      <c r="AD479" s="303"/>
      <c r="AE479" s="303"/>
      <c r="AF479" s="303"/>
      <c r="AG479" s="303"/>
      <c r="AH479" s="303"/>
      <c r="AI479" s="303"/>
      <c r="AJ479" s="303"/>
      <c r="AK479" s="303"/>
    </row>
    <row r="480" spans="1:37" s="48" customFormat="1" ht="13.2" hidden="1" x14ac:dyDescent="0.25">
      <c r="A480" s="304"/>
      <c r="B480" s="305"/>
      <c r="C480" s="305"/>
      <c r="D480" s="305"/>
      <c r="E480" s="305"/>
      <c r="F480" s="305"/>
      <c r="G480" s="305"/>
      <c r="H480" s="305"/>
      <c r="I480" s="305"/>
      <c r="J480" s="305"/>
      <c r="K480" s="305"/>
      <c r="L480" s="305"/>
      <c r="M480" s="305"/>
      <c r="N480" s="305"/>
      <c r="O480" s="305"/>
      <c r="P480" s="305"/>
      <c r="Q480" s="305"/>
      <c r="R480" s="305"/>
      <c r="S480" s="305"/>
      <c r="T480" s="305"/>
      <c r="U480" s="305"/>
      <c r="V480" s="305"/>
      <c r="W480" s="305"/>
      <c r="X480" s="305"/>
      <c r="Y480" s="305"/>
      <c r="Z480" s="305"/>
      <c r="AA480" s="305"/>
      <c r="AB480" s="305"/>
      <c r="AC480" s="305"/>
      <c r="AD480" s="305"/>
      <c r="AE480" s="305"/>
      <c r="AF480" s="305"/>
      <c r="AG480" s="305"/>
      <c r="AH480" s="305"/>
      <c r="AI480" s="305"/>
      <c r="AJ480" s="305"/>
      <c r="AK480" s="305"/>
    </row>
    <row r="481" spans="1:37" s="48" customFormat="1" ht="13.2" hidden="1" x14ac:dyDescent="0.25">
      <c r="A481" s="304"/>
      <c r="B481" s="305"/>
      <c r="C481" s="305"/>
      <c r="D481" s="305"/>
      <c r="E481" s="305"/>
      <c r="F481" s="305"/>
      <c r="G481" s="305"/>
      <c r="H481" s="305"/>
      <c r="I481" s="305"/>
      <c r="J481" s="305"/>
      <c r="K481" s="305"/>
      <c r="L481" s="305"/>
      <c r="M481" s="305"/>
      <c r="N481" s="305"/>
      <c r="O481" s="305"/>
      <c r="P481" s="305"/>
      <c r="Q481" s="305"/>
      <c r="R481" s="305"/>
      <c r="S481" s="305"/>
      <c r="T481" s="305"/>
      <c r="U481" s="305"/>
      <c r="V481" s="305"/>
      <c r="W481" s="305"/>
      <c r="X481" s="305"/>
      <c r="Y481" s="305"/>
      <c r="Z481" s="305"/>
      <c r="AA481" s="305"/>
      <c r="AB481" s="305"/>
      <c r="AC481" s="305"/>
      <c r="AD481" s="305"/>
      <c r="AE481" s="305"/>
      <c r="AF481" s="305"/>
      <c r="AG481" s="305"/>
      <c r="AH481" s="305"/>
      <c r="AI481" s="305"/>
      <c r="AJ481" s="305"/>
      <c r="AK481" s="305"/>
    </row>
    <row r="482" spans="1:37" s="48" customFormat="1" ht="13.2" hidden="1" x14ac:dyDescent="0.25">
      <c r="A482" s="304"/>
      <c r="B482" s="305"/>
      <c r="C482" s="305"/>
      <c r="D482" s="305"/>
      <c r="E482" s="305"/>
      <c r="F482" s="305"/>
      <c r="G482" s="305"/>
      <c r="H482" s="305"/>
      <c r="I482" s="305"/>
      <c r="J482" s="305"/>
      <c r="K482" s="305"/>
      <c r="L482" s="305"/>
      <c r="M482" s="305"/>
      <c r="N482" s="305"/>
      <c r="O482" s="305"/>
      <c r="P482" s="305"/>
      <c r="Q482" s="305"/>
      <c r="R482" s="305"/>
      <c r="S482" s="305"/>
      <c r="T482" s="305"/>
      <c r="U482" s="305"/>
      <c r="V482" s="305"/>
      <c r="W482" s="305"/>
      <c r="X482" s="305"/>
      <c r="Y482" s="305"/>
      <c r="Z482" s="305"/>
      <c r="AA482" s="305"/>
      <c r="AB482" s="305"/>
      <c r="AC482" s="305"/>
      <c r="AD482" s="305"/>
      <c r="AE482" s="305"/>
      <c r="AF482" s="305"/>
      <c r="AG482" s="305"/>
      <c r="AH482" s="305"/>
      <c r="AI482" s="305"/>
      <c r="AJ482" s="305"/>
      <c r="AK482" s="305"/>
    </row>
    <row r="483" spans="1:37" s="48" customFormat="1" ht="13.2" hidden="1" x14ac:dyDescent="0.25">
      <c r="A483" s="304"/>
      <c r="B483" s="305"/>
      <c r="C483" s="305"/>
      <c r="D483" s="305"/>
      <c r="E483" s="305"/>
      <c r="F483" s="305"/>
      <c r="G483" s="305"/>
      <c r="H483" s="305"/>
      <c r="I483" s="305"/>
      <c r="J483" s="305"/>
      <c r="K483" s="305"/>
      <c r="L483" s="305"/>
      <c r="M483" s="305"/>
      <c r="N483" s="305"/>
      <c r="O483" s="305"/>
      <c r="P483" s="305"/>
      <c r="Q483" s="305"/>
      <c r="R483" s="305"/>
      <c r="S483" s="305"/>
      <c r="T483" s="305"/>
      <c r="U483" s="305"/>
      <c r="V483" s="305"/>
      <c r="W483" s="305"/>
      <c r="X483" s="305"/>
      <c r="Y483" s="305"/>
      <c r="Z483" s="305"/>
      <c r="AA483" s="305"/>
      <c r="AB483" s="305"/>
      <c r="AC483" s="305"/>
      <c r="AD483" s="305"/>
      <c r="AE483" s="305"/>
      <c r="AF483" s="305"/>
      <c r="AG483" s="305"/>
      <c r="AH483" s="305"/>
      <c r="AI483" s="305"/>
      <c r="AJ483" s="305"/>
      <c r="AK483" s="305"/>
    </row>
    <row r="484" spans="1:37" s="48" customFormat="1" ht="13.2" hidden="1" x14ac:dyDescent="0.25">
      <c r="A484" s="304"/>
      <c r="B484" s="305"/>
      <c r="C484" s="305"/>
      <c r="D484" s="305"/>
      <c r="E484" s="305"/>
      <c r="F484" s="305"/>
      <c r="G484" s="305"/>
      <c r="H484" s="305"/>
      <c r="I484" s="305"/>
      <c r="J484" s="305"/>
      <c r="K484" s="305"/>
      <c r="L484" s="305"/>
      <c r="M484" s="305"/>
      <c r="N484" s="305"/>
      <c r="O484" s="305"/>
      <c r="P484" s="305"/>
      <c r="Q484" s="305"/>
      <c r="R484" s="305"/>
      <c r="S484" s="305"/>
      <c r="T484" s="305"/>
      <c r="U484" s="305"/>
      <c r="V484" s="305"/>
      <c r="W484" s="305"/>
      <c r="X484" s="305"/>
      <c r="Y484" s="305"/>
      <c r="Z484" s="305"/>
      <c r="AA484" s="305"/>
      <c r="AB484" s="305"/>
      <c r="AC484" s="305"/>
      <c r="AD484" s="305"/>
      <c r="AE484" s="305"/>
      <c r="AF484" s="305"/>
      <c r="AG484" s="305"/>
      <c r="AH484" s="305"/>
      <c r="AI484" s="305"/>
      <c r="AJ484" s="305"/>
      <c r="AK484" s="305"/>
    </row>
    <row r="485" spans="1:37" s="48" customFormat="1" ht="13.2" hidden="1" x14ac:dyDescent="0.25">
      <c r="A485" s="304"/>
      <c r="B485" s="305"/>
      <c r="C485" s="305"/>
      <c r="D485" s="305"/>
      <c r="E485" s="305"/>
      <c r="F485" s="305"/>
      <c r="G485" s="305"/>
      <c r="H485" s="305"/>
      <c r="I485" s="305"/>
      <c r="J485" s="305"/>
      <c r="K485" s="305"/>
      <c r="L485" s="305"/>
      <c r="M485" s="305"/>
      <c r="N485" s="305"/>
      <c r="O485" s="305"/>
      <c r="P485" s="305"/>
      <c r="Q485" s="305"/>
      <c r="R485" s="305"/>
      <c r="S485" s="305"/>
      <c r="T485" s="305"/>
      <c r="U485" s="305"/>
      <c r="V485" s="305"/>
      <c r="W485" s="305"/>
      <c r="X485" s="305"/>
      <c r="Y485" s="305"/>
      <c r="Z485" s="305"/>
      <c r="AA485" s="305"/>
      <c r="AB485" s="305"/>
      <c r="AC485" s="305"/>
      <c r="AD485" s="305"/>
      <c r="AE485" s="305"/>
      <c r="AF485" s="305"/>
      <c r="AG485" s="305"/>
      <c r="AH485" s="305"/>
      <c r="AI485" s="305"/>
      <c r="AJ485" s="305"/>
      <c r="AK485" s="305"/>
    </row>
    <row r="486" spans="1:37" s="48" customFormat="1" ht="13.2" hidden="1" x14ac:dyDescent="0.25">
      <c r="A486" s="304"/>
      <c r="B486" s="305"/>
      <c r="C486" s="305"/>
      <c r="D486" s="305"/>
      <c r="E486" s="305"/>
      <c r="F486" s="305"/>
      <c r="G486" s="305"/>
      <c r="H486" s="305"/>
      <c r="I486" s="305"/>
      <c r="J486" s="305"/>
      <c r="K486" s="305"/>
      <c r="L486" s="305"/>
      <c r="M486" s="305"/>
      <c r="N486" s="305"/>
      <c r="O486" s="305"/>
      <c r="P486" s="305"/>
      <c r="Q486" s="305"/>
      <c r="R486" s="305"/>
      <c r="S486" s="305"/>
      <c r="T486" s="305"/>
      <c r="U486" s="305"/>
      <c r="V486" s="305"/>
      <c r="W486" s="305"/>
      <c r="X486" s="305"/>
      <c r="Y486" s="305"/>
      <c r="Z486" s="305"/>
      <c r="AA486" s="305"/>
      <c r="AB486" s="305"/>
      <c r="AC486" s="305"/>
      <c r="AD486" s="305"/>
      <c r="AE486" s="305"/>
      <c r="AF486" s="305"/>
      <c r="AG486" s="305"/>
      <c r="AH486" s="305"/>
      <c r="AI486" s="305"/>
      <c r="AJ486" s="305"/>
      <c r="AK486" s="305"/>
    </row>
    <row r="487" spans="1:37" s="48" customFormat="1" ht="13.2" hidden="1" x14ac:dyDescent="0.25">
      <c r="A487" s="306"/>
      <c r="B487" s="307"/>
      <c r="C487" s="307"/>
      <c r="D487" s="307"/>
      <c r="E487" s="307"/>
      <c r="F487" s="307"/>
      <c r="G487" s="307"/>
      <c r="H487" s="307"/>
      <c r="I487" s="307"/>
      <c r="J487" s="307"/>
      <c r="K487" s="307"/>
      <c r="L487" s="307"/>
      <c r="M487" s="307"/>
      <c r="N487" s="307"/>
      <c r="O487" s="307"/>
      <c r="P487" s="307"/>
      <c r="Q487" s="307"/>
      <c r="R487" s="307"/>
      <c r="S487" s="307"/>
      <c r="T487" s="307"/>
      <c r="U487" s="307"/>
      <c r="V487" s="307"/>
      <c r="W487" s="307"/>
      <c r="X487" s="307"/>
      <c r="Y487" s="307"/>
      <c r="Z487" s="307"/>
      <c r="AA487" s="307"/>
      <c r="AB487" s="307"/>
      <c r="AC487" s="307"/>
      <c r="AD487" s="307"/>
      <c r="AE487" s="307"/>
      <c r="AF487" s="307"/>
      <c r="AG487" s="307"/>
      <c r="AH487" s="307"/>
      <c r="AI487" s="307"/>
      <c r="AJ487" s="307"/>
      <c r="AK487" s="307"/>
    </row>
    <row r="488" spans="1:37" s="48" customFormat="1" ht="13.2" hidden="1" x14ac:dyDescent="0.25">
      <c r="A488" s="52"/>
      <c r="B488" s="52"/>
      <c r="C488" s="53"/>
      <c r="D488" s="53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5"/>
      <c r="AJ488" s="55"/>
      <c r="AK488" s="55"/>
    </row>
    <row r="489" spans="1:37" s="48" customFormat="1" ht="13.2" hidden="1" x14ac:dyDescent="0.25">
      <c r="A489" s="56" t="s">
        <v>184</v>
      </c>
      <c r="C489" s="296"/>
      <c r="D489" s="297"/>
      <c r="E489" s="296"/>
      <c r="F489" s="297"/>
      <c r="G489" s="298"/>
      <c r="H489" s="299"/>
      <c r="I489" s="299"/>
      <c r="J489" s="300"/>
      <c r="K489" s="57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  <c r="AJ489" s="51"/>
      <c r="AK489" s="51"/>
    </row>
    <row r="490" spans="1:37" s="48" customFormat="1" ht="13.2" hidden="1" x14ac:dyDescent="0.25">
      <c r="A490" s="58"/>
      <c r="B490" s="51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  <c r="AJ490" s="51"/>
      <c r="AK490" s="51"/>
    </row>
    <row r="491" spans="1:37" s="48" customFormat="1" ht="13.2" hidden="1" x14ac:dyDescent="0.25">
      <c r="C491" s="288"/>
      <c r="D491" s="288"/>
      <c r="E491" s="288"/>
      <c r="F491" s="288"/>
      <c r="G491" s="288"/>
      <c r="H491" s="288"/>
      <c r="I491" s="288"/>
      <c r="J491" s="288"/>
      <c r="M491" s="49"/>
    </row>
    <row r="492" spans="1:37" s="48" customFormat="1" ht="13.2" hidden="1" x14ac:dyDescent="0.25">
      <c r="B492" s="301" t="s">
        <v>47</v>
      </c>
      <c r="C492" s="301"/>
      <c r="D492" s="301"/>
      <c r="E492" s="301"/>
      <c r="F492" s="301"/>
      <c r="G492" s="301"/>
      <c r="H492" s="301"/>
      <c r="I492" s="301"/>
      <c r="J492" s="301"/>
      <c r="K492" s="301"/>
      <c r="L492" s="59"/>
      <c r="M492" s="49"/>
    </row>
    <row r="493" spans="1:37" s="48" customFormat="1" ht="13.2" hidden="1" x14ac:dyDescent="0.25"/>
    <row r="494" spans="1:37" s="48" customFormat="1" ht="15" customHeight="1" x14ac:dyDescent="0.25">
      <c r="A494" s="290" t="s">
        <v>186</v>
      </c>
      <c r="B494" s="291"/>
      <c r="C494" s="291"/>
      <c r="D494" s="291"/>
      <c r="E494" s="291"/>
      <c r="F494" s="291"/>
      <c r="G494" s="291"/>
      <c r="H494" s="291"/>
      <c r="I494" s="291"/>
      <c r="J494" s="291"/>
      <c r="K494" s="291"/>
      <c r="L494" s="291"/>
      <c r="M494" s="291"/>
      <c r="N494" s="291"/>
      <c r="O494" s="291"/>
      <c r="P494" s="291"/>
      <c r="Q494" s="291"/>
      <c r="R494" s="291"/>
      <c r="S494" s="291"/>
      <c r="T494" s="291"/>
      <c r="U494" s="291"/>
      <c r="V494" s="291"/>
      <c r="W494" s="291"/>
      <c r="X494" s="291"/>
      <c r="Y494" s="291"/>
      <c r="Z494" s="291"/>
      <c r="AA494" s="291"/>
      <c r="AB494" s="291"/>
      <c r="AC494" s="291"/>
      <c r="AD494" s="291"/>
      <c r="AE494" s="291"/>
      <c r="AF494" s="291"/>
      <c r="AG494" s="291"/>
      <c r="AH494" s="291"/>
      <c r="AI494" s="291"/>
      <c r="AJ494" s="291"/>
      <c r="AK494" s="291"/>
    </row>
    <row r="495" spans="1:37" s="48" customFormat="1" ht="15" customHeight="1" x14ac:dyDescent="0.25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</row>
    <row r="496" spans="1:37" s="48" customFormat="1" ht="13.2" hidden="1" x14ac:dyDescent="0.25">
      <c r="A496" s="302"/>
      <c r="B496" s="303"/>
      <c r="C496" s="303"/>
      <c r="D496" s="303"/>
      <c r="E496" s="303"/>
      <c r="F496" s="303"/>
      <c r="G496" s="303"/>
      <c r="H496" s="303"/>
      <c r="I496" s="303"/>
      <c r="J496" s="303"/>
      <c r="K496" s="303"/>
      <c r="L496" s="303"/>
      <c r="M496" s="303"/>
      <c r="N496" s="303"/>
      <c r="O496" s="303"/>
      <c r="P496" s="303"/>
      <c r="Q496" s="303"/>
      <c r="R496" s="303"/>
      <c r="S496" s="303"/>
      <c r="T496" s="303"/>
      <c r="U496" s="303"/>
      <c r="V496" s="303"/>
      <c r="W496" s="303"/>
      <c r="X496" s="303"/>
      <c r="Y496" s="303"/>
      <c r="Z496" s="303"/>
      <c r="AA496" s="303"/>
      <c r="AB496" s="303"/>
      <c r="AC496" s="303"/>
      <c r="AD496" s="303"/>
      <c r="AE496" s="303"/>
      <c r="AF496" s="303"/>
      <c r="AG496" s="303"/>
      <c r="AH496" s="303"/>
      <c r="AI496" s="303"/>
      <c r="AJ496" s="303"/>
      <c r="AK496" s="303"/>
    </row>
    <row r="497" spans="1:37" s="48" customFormat="1" ht="13.2" hidden="1" x14ac:dyDescent="0.25">
      <c r="A497" s="304"/>
      <c r="B497" s="305"/>
      <c r="C497" s="305"/>
      <c r="D497" s="305"/>
      <c r="E497" s="305"/>
      <c r="F497" s="305"/>
      <c r="G497" s="305"/>
      <c r="H497" s="305"/>
      <c r="I497" s="305"/>
      <c r="J497" s="305"/>
      <c r="K497" s="305"/>
      <c r="L497" s="305"/>
      <c r="M497" s="305"/>
      <c r="N497" s="305"/>
      <c r="O497" s="305"/>
      <c r="P497" s="305"/>
      <c r="Q497" s="305"/>
      <c r="R497" s="305"/>
      <c r="S497" s="305"/>
      <c r="T497" s="305"/>
      <c r="U497" s="305"/>
      <c r="V497" s="305"/>
      <c r="W497" s="305"/>
      <c r="X497" s="305"/>
      <c r="Y497" s="305"/>
      <c r="Z497" s="305"/>
      <c r="AA497" s="305"/>
      <c r="AB497" s="305"/>
      <c r="AC497" s="305"/>
      <c r="AD497" s="305"/>
      <c r="AE497" s="305"/>
      <c r="AF497" s="305"/>
      <c r="AG497" s="305"/>
      <c r="AH497" s="305"/>
      <c r="AI497" s="305"/>
      <c r="AJ497" s="305"/>
      <c r="AK497" s="305"/>
    </row>
    <row r="498" spans="1:37" s="48" customFormat="1" ht="13.2" hidden="1" x14ac:dyDescent="0.25">
      <c r="A498" s="304"/>
      <c r="B498" s="305"/>
      <c r="C498" s="305"/>
      <c r="D498" s="305"/>
      <c r="E498" s="305"/>
      <c r="F498" s="305"/>
      <c r="G498" s="305"/>
      <c r="H498" s="305"/>
      <c r="I498" s="305"/>
      <c r="J498" s="305"/>
      <c r="K498" s="305"/>
      <c r="L498" s="305"/>
      <c r="M498" s="305"/>
      <c r="N498" s="305"/>
      <c r="O498" s="305"/>
      <c r="P498" s="305"/>
      <c r="Q498" s="305"/>
      <c r="R498" s="305"/>
      <c r="S498" s="305"/>
      <c r="T498" s="305"/>
      <c r="U498" s="305"/>
      <c r="V498" s="305"/>
      <c r="W498" s="305"/>
      <c r="X498" s="305"/>
      <c r="Y498" s="305"/>
      <c r="Z498" s="305"/>
      <c r="AA498" s="305"/>
      <c r="AB498" s="305"/>
      <c r="AC498" s="305"/>
      <c r="AD498" s="305"/>
      <c r="AE498" s="305"/>
      <c r="AF498" s="305"/>
      <c r="AG498" s="305"/>
      <c r="AH498" s="305"/>
      <c r="AI498" s="305"/>
      <c r="AJ498" s="305"/>
      <c r="AK498" s="305"/>
    </row>
    <row r="499" spans="1:37" s="48" customFormat="1" ht="13.2" hidden="1" x14ac:dyDescent="0.25">
      <c r="A499" s="304"/>
      <c r="B499" s="305"/>
      <c r="C499" s="305"/>
      <c r="D499" s="305"/>
      <c r="E499" s="305"/>
      <c r="F499" s="305"/>
      <c r="G499" s="305"/>
      <c r="H499" s="305"/>
      <c r="I499" s="305"/>
      <c r="J499" s="305"/>
      <c r="K499" s="305"/>
      <c r="L499" s="305"/>
      <c r="M499" s="305"/>
      <c r="N499" s="305"/>
      <c r="O499" s="305"/>
      <c r="P499" s="305"/>
      <c r="Q499" s="305"/>
      <c r="R499" s="305"/>
      <c r="S499" s="305"/>
      <c r="T499" s="305"/>
      <c r="U499" s="305"/>
      <c r="V499" s="305"/>
      <c r="W499" s="305"/>
      <c r="X499" s="305"/>
      <c r="Y499" s="305"/>
      <c r="Z499" s="305"/>
      <c r="AA499" s="305"/>
      <c r="AB499" s="305"/>
      <c r="AC499" s="305"/>
      <c r="AD499" s="305"/>
      <c r="AE499" s="305"/>
      <c r="AF499" s="305"/>
      <c r="AG499" s="305"/>
      <c r="AH499" s="305"/>
      <c r="AI499" s="305"/>
      <c r="AJ499" s="305"/>
      <c r="AK499" s="305"/>
    </row>
    <row r="500" spans="1:37" s="48" customFormat="1" ht="13.2" hidden="1" x14ac:dyDescent="0.25">
      <c r="A500" s="304"/>
      <c r="B500" s="305"/>
      <c r="C500" s="305"/>
      <c r="D500" s="305"/>
      <c r="E500" s="305"/>
      <c r="F500" s="305"/>
      <c r="G500" s="305"/>
      <c r="H500" s="305"/>
      <c r="I500" s="305"/>
      <c r="J500" s="305"/>
      <c r="K500" s="305"/>
      <c r="L500" s="305"/>
      <c r="M500" s="305"/>
      <c r="N500" s="305"/>
      <c r="O500" s="305"/>
      <c r="P500" s="305"/>
      <c r="Q500" s="305"/>
      <c r="R500" s="305"/>
      <c r="S500" s="305"/>
      <c r="T500" s="305"/>
      <c r="U500" s="305"/>
      <c r="V500" s="305"/>
      <c r="W500" s="305"/>
      <c r="X500" s="305"/>
      <c r="Y500" s="305"/>
      <c r="Z500" s="305"/>
      <c r="AA500" s="305"/>
      <c r="AB500" s="305"/>
      <c r="AC500" s="305"/>
      <c r="AD500" s="305"/>
      <c r="AE500" s="305"/>
      <c r="AF500" s="305"/>
      <c r="AG500" s="305"/>
      <c r="AH500" s="305"/>
      <c r="AI500" s="305"/>
      <c r="AJ500" s="305"/>
      <c r="AK500" s="305"/>
    </row>
    <row r="501" spans="1:37" s="48" customFormat="1" ht="13.2" hidden="1" x14ac:dyDescent="0.25">
      <c r="A501" s="304"/>
      <c r="B501" s="305"/>
      <c r="C501" s="305"/>
      <c r="D501" s="305"/>
      <c r="E501" s="305"/>
      <c r="F501" s="305"/>
      <c r="G501" s="305"/>
      <c r="H501" s="305"/>
      <c r="I501" s="305"/>
      <c r="J501" s="305"/>
      <c r="K501" s="305"/>
      <c r="L501" s="305"/>
      <c r="M501" s="305"/>
      <c r="N501" s="305"/>
      <c r="O501" s="305"/>
      <c r="P501" s="305"/>
      <c r="Q501" s="305"/>
      <c r="R501" s="305"/>
      <c r="S501" s="305"/>
      <c r="T501" s="305"/>
      <c r="U501" s="305"/>
      <c r="V501" s="305"/>
      <c r="W501" s="305"/>
      <c r="X501" s="305"/>
      <c r="Y501" s="305"/>
      <c r="Z501" s="305"/>
      <c r="AA501" s="305"/>
      <c r="AB501" s="305"/>
      <c r="AC501" s="305"/>
      <c r="AD501" s="305"/>
      <c r="AE501" s="305"/>
      <c r="AF501" s="305"/>
      <c r="AG501" s="305"/>
      <c r="AH501" s="305"/>
      <c r="AI501" s="305"/>
      <c r="AJ501" s="305"/>
      <c r="AK501" s="305"/>
    </row>
    <row r="502" spans="1:37" s="48" customFormat="1" ht="13.2" hidden="1" x14ac:dyDescent="0.25">
      <c r="A502" s="304"/>
      <c r="B502" s="305"/>
      <c r="C502" s="305"/>
      <c r="D502" s="305"/>
      <c r="E502" s="305"/>
      <c r="F502" s="305"/>
      <c r="G502" s="305"/>
      <c r="H502" s="305"/>
      <c r="I502" s="305"/>
      <c r="J502" s="305"/>
      <c r="K502" s="305"/>
      <c r="L502" s="305"/>
      <c r="M502" s="305"/>
      <c r="N502" s="305"/>
      <c r="O502" s="305"/>
      <c r="P502" s="305"/>
      <c r="Q502" s="305"/>
      <c r="R502" s="305"/>
      <c r="S502" s="305"/>
      <c r="T502" s="305"/>
      <c r="U502" s="305"/>
      <c r="V502" s="305"/>
      <c r="W502" s="305"/>
      <c r="X502" s="305"/>
      <c r="Y502" s="305"/>
      <c r="Z502" s="305"/>
      <c r="AA502" s="305"/>
      <c r="AB502" s="305"/>
      <c r="AC502" s="305"/>
      <c r="AD502" s="305"/>
      <c r="AE502" s="305"/>
      <c r="AF502" s="305"/>
      <c r="AG502" s="305"/>
      <c r="AH502" s="305"/>
      <c r="AI502" s="305"/>
      <c r="AJ502" s="305"/>
      <c r="AK502" s="305"/>
    </row>
    <row r="503" spans="1:37" s="48" customFormat="1" ht="13.2" hidden="1" x14ac:dyDescent="0.25">
      <c r="A503" s="304"/>
      <c r="B503" s="305"/>
      <c r="C503" s="305"/>
      <c r="D503" s="305"/>
      <c r="E503" s="305"/>
      <c r="F503" s="305"/>
      <c r="G503" s="305"/>
      <c r="H503" s="305"/>
      <c r="I503" s="305"/>
      <c r="J503" s="305"/>
      <c r="K503" s="305"/>
      <c r="L503" s="305"/>
      <c r="M503" s="305"/>
      <c r="N503" s="305"/>
      <c r="O503" s="305"/>
      <c r="P503" s="305"/>
      <c r="Q503" s="305"/>
      <c r="R503" s="305"/>
      <c r="S503" s="305"/>
      <c r="T503" s="305"/>
      <c r="U503" s="305"/>
      <c r="V503" s="305"/>
      <c r="W503" s="305"/>
      <c r="X503" s="305"/>
      <c r="Y503" s="305"/>
      <c r="Z503" s="305"/>
      <c r="AA503" s="305"/>
      <c r="AB503" s="305"/>
      <c r="AC503" s="305"/>
      <c r="AD503" s="305"/>
      <c r="AE503" s="305"/>
      <c r="AF503" s="305"/>
      <c r="AG503" s="305"/>
      <c r="AH503" s="305"/>
      <c r="AI503" s="305"/>
      <c r="AJ503" s="305"/>
      <c r="AK503" s="305"/>
    </row>
    <row r="504" spans="1:37" s="48" customFormat="1" ht="13.2" hidden="1" x14ac:dyDescent="0.25">
      <c r="A504" s="306"/>
      <c r="B504" s="307"/>
      <c r="C504" s="307"/>
      <c r="D504" s="307"/>
      <c r="E504" s="307"/>
      <c r="F504" s="307"/>
      <c r="G504" s="307"/>
      <c r="H504" s="307"/>
      <c r="I504" s="307"/>
      <c r="J504" s="307"/>
      <c r="K504" s="307"/>
      <c r="L504" s="307"/>
      <c r="M504" s="307"/>
      <c r="N504" s="307"/>
      <c r="O504" s="307"/>
      <c r="P504" s="307"/>
      <c r="Q504" s="307"/>
      <c r="R504" s="307"/>
      <c r="S504" s="307"/>
      <c r="T504" s="307"/>
      <c r="U504" s="307"/>
      <c r="V504" s="307"/>
      <c r="W504" s="307"/>
      <c r="X504" s="307"/>
      <c r="Y504" s="307"/>
      <c r="Z504" s="307"/>
      <c r="AA504" s="307"/>
      <c r="AB504" s="307"/>
      <c r="AC504" s="307"/>
      <c r="AD504" s="307"/>
      <c r="AE504" s="307"/>
      <c r="AF504" s="307"/>
      <c r="AG504" s="307"/>
      <c r="AH504" s="307"/>
      <c r="AI504" s="307"/>
      <c r="AJ504" s="307"/>
      <c r="AK504" s="307"/>
    </row>
    <row r="505" spans="1:37" s="48" customFormat="1" ht="13.2" hidden="1" x14ac:dyDescent="0.25">
      <c r="A505" s="52"/>
      <c r="B505" s="52"/>
      <c r="C505" s="53"/>
      <c r="D505" s="53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5"/>
      <c r="AJ505" s="55"/>
      <c r="AK505" s="55"/>
    </row>
    <row r="506" spans="1:37" s="48" customFormat="1" ht="13.2" hidden="1" x14ac:dyDescent="0.25">
      <c r="A506" s="56" t="s">
        <v>184</v>
      </c>
      <c r="C506" s="296"/>
      <c r="D506" s="297"/>
      <c r="E506" s="296"/>
      <c r="F506" s="297"/>
      <c r="G506" s="298"/>
      <c r="H506" s="299"/>
      <c r="I506" s="299"/>
      <c r="J506" s="300"/>
      <c r="K506" s="57"/>
      <c r="L506" s="57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  <c r="AJ506" s="51"/>
      <c r="AK506" s="51"/>
    </row>
    <row r="507" spans="1:37" s="48" customFormat="1" ht="13.2" hidden="1" x14ac:dyDescent="0.25">
      <c r="A507" s="58"/>
      <c r="B507" s="51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  <c r="AK507" s="51"/>
    </row>
    <row r="508" spans="1:37" s="48" customFormat="1" ht="13.2" hidden="1" x14ac:dyDescent="0.25">
      <c r="C508" s="288"/>
      <c r="D508" s="288"/>
      <c r="E508" s="288"/>
      <c r="F508" s="288"/>
      <c r="G508" s="288"/>
      <c r="H508" s="288"/>
      <c r="I508" s="288"/>
      <c r="J508" s="288"/>
      <c r="M508" s="49"/>
    </row>
    <row r="509" spans="1:37" s="48" customFormat="1" ht="13.2" hidden="1" x14ac:dyDescent="0.25">
      <c r="B509" s="301" t="s">
        <v>48</v>
      </c>
      <c r="C509" s="301"/>
      <c r="D509" s="301"/>
      <c r="E509" s="301"/>
      <c r="F509" s="301"/>
      <c r="G509" s="301"/>
      <c r="H509" s="301"/>
      <c r="I509" s="301"/>
      <c r="J509" s="301"/>
      <c r="K509" s="301"/>
    </row>
  </sheetData>
  <mergeCells count="888">
    <mergeCell ref="AI182:AJ182"/>
    <mergeCell ref="X119:AJ119"/>
    <mergeCell ref="AI166:AJ166"/>
    <mergeCell ref="AI167:AJ167"/>
    <mergeCell ref="AI168:AJ168"/>
    <mergeCell ref="AI169:AJ169"/>
    <mergeCell ref="AI170:AJ170"/>
    <mergeCell ref="AI171:AJ171"/>
    <mergeCell ref="AE171:AF171"/>
    <mergeCell ref="AG171:AH171"/>
    <mergeCell ref="AE172:AF172"/>
    <mergeCell ref="AG172:AH172"/>
    <mergeCell ref="AE173:AF173"/>
    <mergeCell ref="AG173:AH173"/>
    <mergeCell ref="AE167:AF167"/>
    <mergeCell ref="AG167:AH167"/>
    <mergeCell ref="AE168:AF168"/>
    <mergeCell ref="E259:F259"/>
    <mergeCell ref="G259:H259"/>
    <mergeCell ref="I259:L259"/>
    <mergeCell ref="AI175:AJ175"/>
    <mergeCell ref="AI176:AJ176"/>
    <mergeCell ref="AI177:AJ177"/>
    <mergeCell ref="AI178:AJ178"/>
    <mergeCell ref="AI179:AJ179"/>
    <mergeCell ref="AI180:AJ180"/>
    <mergeCell ref="AG178:AH178"/>
    <mergeCell ref="AE179:AF179"/>
    <mergeCell ref="AG179:AH179"/>
    <mergeCell ref="AE180:AF180"/>
    <mergeCell ref="AG180:AH180"/>
    <mergeCell ref="AE181:AF181"/>
    <mergeCell ref="AG181:AH181"/>
    <mergeCell ref="AE175:AF175"/>
    <mergeCell ref="AG175:AH175"/>
    <mergeCell ref="AE176:AF176"/>
    <mergeCell ref="AG176:AH176"/>
    <mergeCell ref="AE177:AF177"/>
    <mergeCell ref="AG177:AH177"/>
    <mergeCell ref="A182:F182"/>
    <mergeCell ref="G182:R182"/>
    <mergeCell ref="AG168:AH168"/>
    <mergeCell ref="AE169:AF169"/>
    <mergeCell ref="AG169:AH169"/>
    <mergeCell ref="A178:F178"/>
    <mergeCell ref="G178:R178"/>
    <mergeCell ref="S178:V178"/>
    <mergeCell ref="W178:Z178"/>
    <mergeCell ref="AA178:AD178"/>
    <mergeCell ref="AE178:AF178"/>
    <mergeCell ref="S176:V176"/>
    <mergeCell ref="W176:Z176"/>
    <mergeCell ref="AA176:AD176"/>
    <mergeCell ref="A177:F177"/>
    <mergeCell ref="G177:R177"/>
    <mergeCell ref="S177:V177"/>
    <mergeCell ref="W177:Z177"/>
    <mergeCell ref="AA177:AD177"/>
    <mergeCell ref="A175:F175"/>
    <mergeCell ref="G175:R175"/>
    <mergeCell ref="S175:V175"/>
    <mergeCell ref="W175:Z175"/>
    <mergeCell ref="AA175:AD175"/>
    <mergeCell ref="A176:F176"/>
    <mergeCell ref="G176:R176"/>
    <mergeCell ref="S182:V182"/>
    <mergeCell ref="W182:Z182"/>
    <mergeCell ref="AA182:AD182"/>
    <mergeCell ref="AE182:AF182"/>
    <mergeCell ref="AG182:AH182"/>
    <mergeCell ref="A181:F181"/>
    <mergeCell ref="G181:R181"/>
    <mergeCell ref="S181:V181"/>
    <mergeCell ref="W181:Z181"/>
    <mergeCell ref="AA181:AD181"/>
    <mergeCell ref="AI181:AJ181"/>
    <mergeCell ref="A180:F180"/>
    <mergeCell ref="G180:R180"/>
    <mergeCell ref="S180:V180"/>
    <mergeCell ref="W180:Z180"/>
    <mergeCell ref="AA180:AD180"/>
    <mergeCell ref="A171:F171"/>
    <mergeCell ref="G171:R171"/>
    <mergeCell ref="S171:V171"/>
    <mergeCell ref="W171:Z171"/>
    <mergeCell ref="AA171:AD171"/>
    <mergeCell ref="AI174:AJ174"/>
    <mergeCell ref="AI172:AJ172"/>
    <mergeCell ref="AI173:AJ173"/>
    <mergeCell ref="AE170:AF170"/>
    <mergeCell ref="AG170:AH170"/>
    <mergeCell ref="A170:F170"/>
    <mergeCell ref="G170:R170"/>
    <mergeCell ref="S170:V170"/>
    <mergeCell ref="W170:Z170"/>
    <mergeCell ref="AA170:AD170"/>
    <mergeCell ref="A169:F169"/>
    <mergeCell ref="G169:R169"/>
    <mergeCell ref="S169:V169"/>
    <mergeCell ref="W169:Z169"/>
    <mergeCell ref="AA169:AD169"/>
    <mergeCell ref="A168:F168"/>
    <mergeCell ref="G168:R168"/>
    <mergeCell ref="S168:V168"/>
    <mergeCell ref="W168:Z168"/>
    <mergeCell ref="AA168:AD168"/>
    <mergeCell ref="A167:F167"/>
    <mergeCell ref="G167:R167"/>
    <mergeCell ref="S167:V167"/>
    <mergeCell ref="W167:Z167"/>
    <mergeCell ref="AA167:AD167"/>
    <mergeCell ref="AE166:AF166"/>
    <mergeCell ref="AG166:AH166"/>
    <mergeCell ref="A166:F166"/>
    <mergeCell ref="G166:R166"/>
    <mergeCell ref="S166:V166"/>
    <mergeCell ref="W166:Z166"/>
    <mergeCell ref="AA166:AD166"/>
    <mergeCell ref="A179:F179"/>
    <mergeCell ref="G179:R179"/>
    <mergeCell ref="W179:Z179"/>
    <mergeCell ref="AA179:AD179"/>
    <mergeCell ref="A174:F174"/>
    <mergeCell ref="G174:R174"/>
    <mergeCell ref="W174:Z174"/>
    <mergeCell ref="AA174:AD174"/>
    <mergeCell ref="AE174:AF174"/>
    <mergeCell ref="AG174:AH174"/>
    <mergeCell ref="A173:F173"/>
    <mergeCell ref="G173:R173"/>
    <mergeCell ref="W173:Z173"/>
    <mergeCell ref="AA173:AD173"/>
    <mergeCell ref="G172:R172"/>
    <mergeCell ref="W172:Z172"/>
    <mergeCell ref="AA172:AD172"/>
    <mergeCell ref="A165:F165"/>
    <mergeCell ref="G165:R165"/>
    <mergeCell ref="W165:Z165"/>
    <mergeCell ref="AA165:AD165"/>
    <mergeCell ref="AE165:AF165"/>
    <mergeCell ref="AG165:AH165"/>
    <mergeCell ref="AI165:AJ165"/>
    <mergeCell ref="A164:F164"/>
    <mergeCell ref="G164:R164"/>
    <mergeCell ref="W164:Z164"/>
    <mergeCell ref="AA164:AD164"/>
    <mergeCell ref="AE164:AF164"/>
    <mergeCell ref="AG164:AH164"/>
    <mergeCell ref="AI164:AJ164"/>
    <mergeCell ref="S165:V165"/>
    <mergeCell ref="S164:V164"/>
    <mergeCell ref="AG162:AH162"/>
    <mergeCell ref="AI162:AJ162"/>
    <mergeCell ref="AA162:AD162"/>
    <mergeCell ref="AA163:AD163"/>
    <mergeCell ref="AG163:AH163"/>
    <mergeCell ref="AE163:AF163"/>
    <mergeCell ref="AI163:AJ163"/>
    <mergeCell ref="A163:F163"/>
    <mergeCell ref="G163:R163"/>
    <mergeCell ref="W163:Z163"/>
    <mergeCell ref="AE162:AF162"/>
    <mergeCell ref="S163:V163"/>
    <mergeCell ref="S162:V162"/>
    <mergeCell ref="A162:F162"/>
    <mergeCell ref="G162:R162"/>
    <mergeCell ref="W162:Z162"/>
    <mergeCell ref="A161:AK161"/>
    <mergeCell ref="P91:S91"/>
    <mergeCell ref="P92:S92"/>
    <mergeCell ref="P93:S93"/>
    <mergeCell ref="P94:S94"/>
    <mergeCell ref="P95:S95"/>
    <mergeCell ref="T119:W119"/>
    <mergeCell ref="A142:AK147"/>
    <mergeCell ref="T120:W120"/>
    <mergeCell ref="T121:W121"/>
    <mergeCell ref="T122:W122"/>
    <mergeCell ref="T123:W123"/>
    <mergeCell ref="A120:S120"/>
    <mergeCell ref="A121:S121"/>
    <mergeCell ref="A122:S122"/>
    <mergeCell ref="A123:S123"/>
    <mergeCell ref="A119:S119"/>
    <mergeCell ref="A115:AK115"/>
    <mergeCell ref="A116:F116"/>
    <mergeCell ref="A118:AK118"/>
    <mergeCell ref="A111:AK111"/>
    <mergeCell ref="C73:F73"/>
    <mergeCell ref="C72:F72"/>
    <mergeCell ref="B74:F74"/>
    <mergeCell ref="P88:S88"/>
    <mergeCell ref="P89:S89"/>
    <mergeCell ref="P90:S90"/>
    <mergeCell ref="A83:D83"/>
    <mergeCell ref="E83:H83"/>
    <mergeCell ref="G93:K93"/>
    <mergeCell ref="C508:J508"/>
    <mergeCell ref="B509:K509"/>
    <mergeCell ref="H22:AE22"/>
    <mergeCell ref="H23:AE23"/>
    <mergeCell ref="AA58:AB59"/>
    <mergeCell ref="AA60:AB60"/>
    <mergeCell ref="AA61:AB61"/>
    <mergeCell ref="B492:K492"/>
    <mergeCell ref="A494:AK494"/>
    <mergeCell ref="A496:AK504"/>
    <mergeCell ref="C506:D506"/>
    <mergeCell ref="E506:F506"/>
    <mergeCell ref="G506:J506"/>
    <mergeCell ref="A477:AK477"/>
    <mergeCell ref="A479:AK487"/>
    <mergeCell ref="C489:D489"/>
    <mergeCell ref="E489:F489"/>
    <mergeCell ref="G489:J489"/>
    <mergeCell ref="C491:J491"/>
    <mergeCell ref="S179:V179"/>
    <mergeCell ref="S174:V174"/>
    <mergeCell ref="S173:V173"/>
    <mergeCell ref="S172:V172"/>
    <mergeCell ref="A172:F172"/>
    <mergeCell ref="A112:F112"/>
    <mergeCell ref="H112:K112"/>
    <mergeCell ref="L112:AK112"/>
    <mergeCell ref="A113:F113"/>
    <mergeCell ref="H113:K113"/>
    <mergeCell ref="L113:AK113"/>
    <mergeCell ref="A109:F109"/>
    <mergeCell ref="H109:K109"/>
    <mergeCell ref="L109:AK109"/>
    <mergeCell ref="H104:K104"/>
    <mergeCell ref="L104:AK104"/>
    <mergeCell ref="H105:K105"/>
    <mergeCell ref="L105:AK105"/>
    <mergeCell ref="A107:AK107"/>
    <mergeCell ref="A108:F108"/>
    <mergeCell ref="H108:K108"/>
    <mergeCell ref="L108:AK108"/>
    <mergeCell ref="A104:F104"/>
    <mergeCell ref="A105:F105"/>
    <mergeCell ref="H99:K99"/>
    <mergeCell ref="L99:AK99"/>
    <mergeCell ref="H100:K100"/>
    <mergeCell ref="L100:AK100"/>
    <mergeCell ref="H103:K103"/>
    <mergeCell ref="A98:F98"/>
    <mergeCell ref="A99:F99"/>
    <mergeCell ref="A100:F100"/>
    <mergeCell ref="A102:AK102"/>
    <mergeCell ref="A103:F103"/>
    <mergeCell ref="L103:AK103"/>
    <mergeCell ref="A84:D84"/>
    <mergeCell ref="E84:H84"/>
    <mergeCell ref="A85:D85"/>
    <mergeCell ref="E85:H85"/>
    <mergeCell ref="L91:O91"/>
    <mergeCell ref="L92:O92"/>
    <mergeCell ref="L93:O93"/>
    <mergeCell ref="H98:K98"/>
    <mergeCell ref="L98:AK98"/>
    <mergeCell ref="G88:K88"/>
    <mergeCell ref="G89:K89"/>
    <mergeCell ref="G90:K90"/>
    <mergeCell ref="G91:K91"/>
    <mergeCell ref="G92:K92"/>
    <mergeCell ref="G94:K94"/>
    <mergeCell ref="G95:K95"/>
    <mergeCell ref="A94:F94"/>
    <mergeCell ref="A95:F95"/>
    <mergeCell ref="A17:K17"/>
    <mergeCell ref="L17:P17"/>
    <mergeCell ref="Q17:U17"/>
    <mergeCell ref="L90:O90"/>
    <mergeCell ref="A88:F88"/>
    <mergeCell ref="A89:F89"/>
    <mergeCell ref="A90:F90"/>
    <mergeCell ref="A91:F91"/>
    <mergeCell ref="A92:F92"/>
    <mergeCell ref="A71:AK71"/>
    <mergeCell ref="A76:AK76"/>
    <mergeCell ref="A79:F79"/>
    <mergeCell ref="A87:AK87"/>
    <mergeCell ref="A81:D81"/>
    <mergeCell ref="E81:H81"/>
    <mergeCell ref="A82:D82"/>
    <mergeCell ref="E82:H82"/>
    <mergeCell ref="A65:J65"/>
    <mergeCell ref="L94:O94"/>
    <mergeCell ref="L95:O95"/>
    <mergeCell ref="A80:D80"/>
    <mergeCell ref="E80:H80"/>
    <mergeCell ref="C297:D297"/>
    <mergeCell ref="E297:F297"/>
    <mergeCell ref="G297:J297"/>
    <mergeCell ref="C299:J299"/>
    <mergeCell ref="B300:K300"/>
    <mergeCell ref="AA43:AK43"/>
    <mergeCell ref="AJ55:AK55"/>
    <mergeCell ref="AJ58:AK59"/>
    <mergeCell ref="A68:AK68"/>
    <mergeCell ref="C281:J281"/>
    <mergeCell ref="B282:K282"/>
    <mergeCell ref="A284:AK284"/>
    <mergeCell ref="A286:AK294"/>
    <mergeCell ref="C296:D296"/>
    <mergeCell ref="E296:F296"/>
    <mergeCell ref="G296:J296"/>
    <mergeCell ref="A268:AK276"/>
    <mergeCell ref="C278:D278"/>
    <mergeCell ref="E278:F278"/>
    <mergeCell ref="G278:J278"/>
    <mergeCell ref="C279:D279"/>
    <mergeCell ref="E279:F279"/>
    <mergeCell ref="G279:J279"/>
    <mergeCell ref="E260:F260"/>
    <mergeCell ref="G260:H260"/>
    <mergeCell ref="I260:L260"/>
    <mergeCell ref="E262:L262"/>
    <mergeCell ref="A263:Q263"/>
    <mergeCell ref="A266:AK266"/>
    <mergeCell ref="A150:AK150"/>
    <mergeCell ref="A70:AK70"/>
    <mergeCell ref="A126:AK126"/>
    <mergeCell ref="B128:G128"/>
    <mergeCell ref="H128:M128"/>
    <mergeCell ref="N128:S128"/>
    <mergeCell ref="T128:Z128"/>
    <mergeCell ref="AA128:AF128"/>
    <mergeCell ref="AG128:AK128"/>
    <mergeCell ref="A256:C256"/>
    <mergeCell ref="D256:N256"/>
    <mergeCell ref="O256:T256"/>
    <mergeCell ref="U256:AD256"/>
    <mergeCell ref="AE256:AK256"/>
    <mergeCell ref="A257:C257"/>
    <mergeCell ref="D257:N257"/>
    <mergeCell ref="O257:T257"/>
    <mergeCell ref="U257:AD257"/>
    <mergeCell ref="A97:AK97"/>
    <mergeCell ref="AE257:AK257"/>
    <mergeCell ref="A254:C254"/>
    <mergeCell ref="D254:N254"/>
    <mergeCell ref="O254:T254"/>
    <mergeCell ref="U254:AD254"/>
    <mergeCell ref="AE254:AK254"/>
    <mergeCell ref="A255:C255"/>
    <mergeCell ref="D255:N255"/>
    <mergeCell ref="O255:T255"/>
    <mergeCell ref="U255:AD255"/>
    <mergeCell ref="AE255:AK255"/>
    <mergeCell ref="A252:C252"/>
    <mergeCell ref="D252:N252"/>
    <mergeCell ref="O252:T252"/>
    <mergeCell ref="U252:AD252"/>
    <mergeCell ref="AE252:AK252"/>
    <mergeCell ref="A253:C253"/>
    <mergeCell ref="D253:N253"/>
    <mergeCell ref="O253:T253"/>
    <mergeCell ref="U253:AD253"/>
    <mergeCell ref="AE253:AK253"/>
    <mergeCell ref="A250:C250"/>
    <mergeCell ref="D250:N250"/>
    <mergeCell ref="O250:T250"/>
    <mergeCell ref="U250:AD250"/>
    <mergeCell ref="AE250:AK250"/>
    <mergeCell ref="A251:C251"/>
    <mergeCell ref="D251:N251"/>
    <mergeCell ref="O251:T251"/>
    <mergeCell ref="U251:AD251"/>
    <mergeCell ref="AE251:AK251"/>
    <mergeCell ref="A248:C248"/>
    <mergeCell ref="D248:N248"/>
    <mergeCell ref="O248:T248"/>
    <mergeCell ref="U248:AD248"/>
    <mergeCell ref="AE248:AK248"/>
    <mergeCell ref="A249:C249"/>
    <mergeCell ref="D249:N249"/>
    <mergeCell ref="O249:T249"/>
    <mergeCell ref="U249:AD249"/>
    <mergeCell ref="AE249:AK249"/>
    <mergeCell ref="A246:C246"/>
    <mergeCell ref="D246:N246"/>
    <mergeCell ref="O246:T246"/>
    <mergeCell ref="U246:AD246"/>
    <mergeCell ref="AE246:AK246"/>
    <mergeCell ref="A247:C247"/>
    <mergeCell ref="D247:N247"/>
    <mergeCell ref="O247:T247"/>
    <mergeCell ref="U247:AD247"/>
    <mergeCell ref="AE247:AK247"/>
    <mergeCell ref="A244:C244"/>
    <mergeCell ref="D244:N244"/>
    <mergeCell ref="O244:T244"/>
    <mergeCell ref="U244:AD244"/>
    <mergeCell ref="AE244:AK244"/>
    <mergeCell ref="A245:C245"/>
    <mergeCell ref="D245:N245"/>
    <mergeCell ref="O245:T245"/>
    <mergeCell ref="U245:AD245"/>
    <mergeCell ref="AE245:AK245"/>
    <mergeCell ref="A242:C242"/>
    <mergeCell ref="D242:N242"/>
    <mergeCell ref="O242:T242"/>
    <mergeCell ref="U242:AD242"/>
    <mergeCell ref="AE242:AK242"/>
    <mergeCell ref="A243:C243"/>
    <mergeCell ref="D243:N243"/>
    <mergeCell ref="O243:T243"/>
    <mergeCell ref="U243:AD243"/>
    <mergeCell ref="AE243:AK243"/>
    <mergeCell ref="A240:C240"/>
    <mergeCell ref="D240:N240"/>
    <mergeCell ref="O240:T240"/>
    <mergeCell ref="U240:AD240"/>
    <mergeCell ref="AE240:AK240"/>
    <mergeCell ref="A241:C241"/>
    <mergeCell ref="D241:N241"/>
    <mergeCell ref="O241:T241"/>
    <mergeCell ref="U241:AD241"/>
    <mergeCell ref="AE241:AK241"/>
    <mergeCell ref="A238:C238"/>
    <mergeCell ref="D238:N238"/>
    <mergeCell ref="O238:T238"/>
    <mergeCell ref="U238:AD238"/>
    <mergeCell ref="AE238:AK238"/>
    <mergeCell ref="A239:C239"/>
    <mergeCell ref="D239:N239"/>
    <mergeCell ref="O239:T239"/>
    <mergeCell ref="U239:AD239"/>
    <mergeCell ref="AE239:AK239"/>
    <mergeCell ref="A236:C236"/>
    <mergeCell ref="D236:N236"/>
    <mergeCell ref="O236:T236"/>
    <mergeCell ref="U236:AD236"/>
    <mergeCell ref="AE236:AK236"/>
    <mergeCell ref="A237:C237"/>
    <mergeCell ref="D237:N237"/>
    <mergeCell ref="O237:T237"/>
    <mergeCell ref="U237:AD237"/>
    <mergeCell ref="AE237:AK237"/>
    <mergeCell ref="A234:C234"/>
    <mergeCell ref="D234:N234"/>
    <mergeCell ref="O234:T234"/>
    <mergeCell ref="U234:AD234"/>
    <mergeCell ref="AE234:AK234"/>
    <mergeCell ref="A235:C235"/>
    <mergeCell ref="D235:N235"/>
    <mergeCell ref="O235:T235"/>
    <mergeCell ref="U235:AD235"/>
    <mergeCell ref="AE235:AK235"/>
    <mergeCell ref="A232:C232"/>
    <mergeCell ref="D232:N232"/>
    <mergeCell ref="O232:T232"/>
    <mergeCell ref="U232:AD232"/>
    <mergeCell ref="AE232:AK232"/>
    <mergeCell ref="A233:C233"/>
    <mergeCell ref="D233:N233"/>
    <mergeCell ref="O233:T233"/>
    <mergeCell ref="U233:AD233"/>
    <mergeCell ref="AE233:AK233"/>
    <mergeCell ref="A230:C230"/>
    <mergeCell ref="D230:N230"/>
    <mergeCell ref="O230:T230"/>
    <mergeCell ref="U230:AD230"/>
    <mergeCell ref="AE230:AK230"/>
    <mergeCell ref="A231:C231"/>
    <mergeCell ref="D231:N231"/>
    <mergeCell ref="O231:T231"/>
    <mergeCell ref="U231:AD231"/>
    <mergeCell ref="AE231:AK231"/>
    <mergeCell ref="A228:C228"/>
    <mergeCell ref="D228:N228"/>
    <mergeCell ref="O228:T228"/>
    <mergeCell ref="U228:AD228"/>
    <mergeCell ref="AE228:AK228"/>
    <mergeCell ref="A229:C229"/>
    <mergeCell ref="D229:N229"/>
    <mergeCell ref="O229:T229"/>
    <mergeCell ref="U229:AD229"/>
    <mergeCell ref="AE229:AK229"/>
    <mergeCell ref="A226:C226"/>
    <mergeCell ref="D226:N226"/>
    <mergeCell ref="O226:T226"/>
    <mergeCell ref="U226:AD226"/>
    <mergeCell ref="AE226:AK226"/>
    <mergeCell ref="A227:C227"/>
    <mergeCell ref="D227:N227"/>
    <mergeCell ref="O227:T227"/>
    <mergeCell ref="U227:AD227"/>
    <mergeCell ref="AE227:AK227"/>
    <mergeCell ref="A224:C224"/>
    <mergeCell ref="D224:N224"/>
    <mergeCell ref="O224:T224"/>
    <mergeCell ref="U224:AD224"/>
    <mergeCell ref="AE224:AK224"/>
    <mergeCell ref="A225:C225"/>
    <mergeCell ref="D225:N225"/>
    <mergeCell ref="O225:T225"/>
    <mergeCell ref="U225:AD225"/>
    <mergeCell ref="AE225:AK225"/>
    <mergeCell ref="A222:C222"/>
    <mergeCell ref="D222:N222"/>
    <mergeCell ref="O222:T222"/>
    <mergeCell ref="U222:AD222"/>
    <mergeCell ref="AE222:AK222"/>
    <mergeCell ref="A223:C223"/>
    <mergeCell ref="D223:N223"/>
    <mergeCell ref="O223:T223"/>
    <mergeCell ref="U223:AD223"/>
    <mergeCell ref="AE223:AK223"/>
    <mergeCell ref="A220:C220"/>
    <mergeCell ref="D220:N220"/>
    <mergeCell ref="O220:T220"/>
    <mergeCell ref="U220:AD220"/>
    <mergeCell ref="AE220:AK220"/>
    <mergeCell ref="A221:C221"/>
    <mergeCell ref="D221:N221"/>
    <mergeCell ref="O221:T221"/>
    <mergeCell ref="U221:AD221"/>
    <mergeCell ref="AE221:AK221"/>
    <mergeCell ref="A218:C218"/>
    <mergeCell ref="D218:N218"/>
    <mergeCell ref="O218:T218"/>
    <mergeCell ref="U218:AD218"/>
    <mergeCell ref="AE218:AK218"/>
    <mergeCell ref="A219:C219"/>
    <mergeCell ref="D219:N219"/>
    <mergeCell ref="O219:T219"/>
    <mergeCell ref="U219:AD219"/>
    <mergeCell ref="AE219:AK219"/>
    <mergeCell ref="A216:C216"/>
    <mergeCell ref="D216:N216"/>
    <mergeCell ref="O216:T216"/>
    <mergeCell ref="U216:AD216"/>
    <mergeCell ref="AE216:AK216"/>
    <mergeCell ref="A217:C217"/>
    <mergeCell ref="D217:N217"/>
    <mergeCell ref="O217:T217"/>
    <mergeCell ref="U217:AD217"/>
    <mergeCell ref="AE217:AK217"/>
    <mergeCell ref="A214:C214"/>
    <mergeCell ref="D214:N214"/>
    <mergeCell ref="O214:T214"/>
    <mergeCell ref="U214:AD214"/>
    <mergeCell ref="AE214:AK214"/>
    <mergeCell ref="A215:C215"/>
    <mergeCell ref="D215:N215"/>
    <mergeCell ref="O215:T215"/>
    <mergeCell ref="U215:AD215"/>
    <mergeCell ref="AE215:AK215"/>
    <mergeCell ref="A212:C212"/>
    <mergeCell ref="D212:N212"/>
    <mergeCell ref="O212:T212"/>
    <mergeCell ref="U212:AD212"/>
    <mergeCell ref="AE212:AK212"/>
    <mergeCell ref="A213:C213"/>
    <mergeCell ref="D213:N213"/>
    <mergeCell ref="O213:T213"/>
    <mergeCell ref="U213:AD213"/>
    <mergeCell ref="AE213:AK213"/>
    <mergeCell ref="A210:C210"/>
    <mergeCell ref="D210:N210"/>
    <mergeCell ref="O210:T210"/>
    <mergeCell ref="U210:AD210"/>
    <mergeCell ref="AE210:AK210"/>
    <mergeCell ref="A211:C211"/>
    <mergeCell ref="D211:N211"/>
    <mergeCell ref="O211:T211"/>
    <mergeCell ref="U211:AD211"/>
    <mergeCell ref="AE211:AK211"/>
    <mergeCell ref="A208:C208"/>
    <mergeCell ref="D208:N208"/>
    <mergeCell ref="O208:T208"/>
    <mergeCell ref="U208:AD208"/>
    <mergeCell ref="AE208:AK208"/>
    <mergeCell ref="A209:C209"/>
    <mergeCell ref="D209:N209"/>
    <mergeCell ref="O209:T209"/>
    <mergeCell ref="U209:AD209"/>
    <mergeCell ref="AE209:AK209"/>
    <mergeCell ref="A206:C206"/>
    <mergeCell ref="D206:N206"/>
    <mergeCell ref="O206:T206"/>
    <mergeCell ref="U206:AD206"/>
    <mergeCell ref="AE206:AK206"/>
    <mergeCell ref="A207:C207"/>
    <mergeCell ref="D207:N207"/>
    <mergeCell ref="O207:T207"/>
    <mergeCell ref="U207:AD207"/>
    <mergeCell ref="AE207:AK207"/>
    <mergeCell ref="A204:C204"/>
    <mergeCell ref="D204:N204"/>
    <mergeCell ref="O204:T204"/>
    <mergeCell ref="U204:AD204"/>
    <mergeCell ref="AE204:AK204"/>
    <mergeCell ref="A205:C205"/>
    <mergeCell ref="D205:N205"/>
    <mergeCell ref="O205:T205"/>
    <mergeCell ref="U205:AD205"/>
    <mergeCell ref="AE205:AK205"/>
    <mergeCell ref="A202:C202"/>
    <mergeCell ref="D202:N202"/>
    <mergeCell ref="O202:T202"/>
    <mergeCell ref="U202:AD202"/>
    <mergeCell ref="AE202:AK202"/>
    <mergeCell ref="A203:C203"/>
    <mergeCell ref="D203:N203"/>
    <mergeCell ref="O203:T203"/>
    <mergeCell ref="U203:AD203"/>
    <mergeCell ref="AE203:AK203"/>
    <mergeCell ref="A200:C200"/>
    <mergeCell ref="D200:N200"/>
    <mergeCell ref="O200:T200"/>
    <mergeCell ref="U200:AD200"/>
    <mergeCell ref="AE200:AK200"/>
    <mergeCell ref="A201:C201"/>
    <mergeCell ref="D201:N201"/>
    <mergeCell ref="O201:T201"/>
    <mergeCell ref="U201:AD201"/>
    <mergeCell ref="AE201:AK201"/>
    <mergeCell ref="A198:C198"/>
    <mergeCell ref="D198:N198"/>
    <mergeCell ref="O198:T198"/>
    <mergeCell ref="U198:AD198"/>
    <mergeCell ref="AE198:AK198"/>
    <mergeCell ref="A199:C199"/>
    <mergeCell ref="D199:N199"/>
    <mergeCell ref="O199:T199"/>
    <mergeCell ref="U199:AD199"/>
    <mergeCell ref="AE199:AK199"/>
    <mergeCell ref="A196:C196"/>
    <mergeCell ref="D196:N196"/>
    <mergeCell ref="O196:T196"/>
    <mergeCell ref="U196:AD196"/>
    <mergeCell ref="AE196:AK196"/>
    <mergeCell ref="A197:C197"/>
    <mergeCell ref="D197:N197"/>
    <mergeCell ref="O197:T197"/>
    <mergeCell ref="U197:AD197"/>
    <mergeCell ref="AE197:AK197"/>
    <mergeCell ref="A194:C194"/>
    <mergeCell ref="D194:N194"/>
    <mergeCell ref="O194:T194"/>
    <mergeCell ref="U194:AD194"/>
    <mergeCell ref="AE194:AK194"/>
    <mergeCell ref="A195:C195"/>
    <mergeCell ref="D195:N195"/>
    <mergeCell ref="O195:T195"/>
    <mergeCell ref="U195:AD195"/>
    <mergeCell ref="AE195:AK195"/>
    <mergeCell ref="A192:C192"/>
    <mergeCell ref="D192:N192"/>
    <mergeCell ref="O192:T192"/>
    <mergeCell ref="U192:AD192"/>
    <mergeCell ref="AE192:AK192"/>
    <mergeCell ref="A193:C193"/>
    <mergeCell ref="D193:N193"/>
    <mergeCell ref="O193:T193"/>
    <mergeCell ref="U193:AD193"/>
    <mergeCell ref="AE193:AK193"/>
    <mergeCell ref="A190:C190"/>
    <mergeCell ref="D190:N190"/>
    <mergeCell ref="O190:T190"/>
    <mergeCell ref="U190:AD190"/>
    <mergeCell ref="AE190:AK190"/>
    <mergeCell ref="A191:C191"/>
    <mergeCell ref="D191:N191"/>
    <mergeCell ref="O191:T191"/>
    <mergeCell ref="U191:AD191"/>
    <mergeCell ref="AE191:AK191"/>
    <mergeCell ref="A188:C188"/>
    <mergeCell ref="D188:N188"/>
    <mergeCell ref="O188:T188"/>
    <mergeCell ref="U188:AD188"/>
    <mergeCell ref="AE188:AK188"/>
    <mergeCell ref="A189:C189"/>
    <mergeCell ref="D189:N189"/>
    <mergeCell ref="O189:T189"/>
    <mergeCell ref="U189:AD189"/>
    <mergeCell ref="AE189:AK189"/>
    <mergeCell ref="A184:AK184"/>
    <mergeCell ref="A185:K185"/>
    <mergeCell ref="A186:C187"/>
    <mergeCell ref="D186:N187"/>
    <mergeCell ref="O186:T187"/>
    <mergeCell ref="U186:AD187"/>
    <mergeCell ref="AE186:AK187"/>
    <mergeCell ref="A66:J66"/>
    <mergeCell ref="K66:O66"/>
    <mergeCell ref="P66:Z66"/>
    <mergeCell ref="AJ66:AK66"/>
    <mergeCell ref="AA66:AB66"/>
    <mergeCell ref="AC66:AD66"/>
    <mergeCell ref="AE66:AI66"/>
    <mergeCell ref="C77:F77"/>
    <mergeCell ref="C78:F78"/>
    <mergeCell ref="H116:K116"/>
    <mergeCell ref="L116:AK116"/>
    <mergeCell ref="A152:G152"/>
    <mergeCell ref="H152:AF152"/>
    <mergeCell ref="AG152:AK152"/>
    <mergeCell ref="L88:O88"/>
    <mergeCell ref="L89:O89"/>
    <mergeCell ref="A93:F93"/>
    <mergeCell ref="K65:O65"/>
    <mergeCell ref="P65:Z65"/>
    <mergeCell ref="AJ65:AK65"/>
    <mergeCell ref="AA65:AB65"/>
    <mergeCell ref="AC65:AD65"/>
    <mergeCell ref="AE65:AI65"/>
    <mergeCell ref="A64:J64"/>
    <mergeCell ref="K64:O64"/>
    <mergeCell ref="P64:Z64"/>
    <mergeCell ref="AJ64:AK64"/>
    <mergeCell ref="AA64:AB64"/>
    <mergeCell ref="AC64:AD64"/>
    <mergeCell ref="AE64:AI64"/>
    <mergeCell ref="A63:J63"/>
    <mergeCell ref="K63:O63"/>
    <mergeCell ref="P63:Z63"/>
    <mergeCell ref="AJ63:AK63"/>
    <mergeCell ref="AA63:AB63"/>
    <mergeCell ref="AC63:AD63"/>
    <mergeCell ref="AE63:AI63"/>
    <mergeCell ref="A62:J62"/>
    <mergeCell ref="K62:O62"/>
    <mergeCell ref="P62:Z62"/>
    <mergeCell ref="AJ62:AK62"/>
    <mergeCell ref="AA62:AB62"/>
    <mergeCell ref="AC62:AD62"/>
    <mergeCell ref="AE62:AI62"/>
    <mergeCell ref="A61:J61"/>
    <mergeCell ref="K61:O61"/>
    <mergeCell ref="P61:Z61"/>
    <mergeCell ref="AJ61:AK61"/>
    <mergeCell ref="A60:J60"/>
    <mergeCell ref="K60:O60"/>
    <mergeCell ref="P60:Z60"/>
    <mergeCell ref="AJ60:AK60"/>
    <mergeCell ref="A56:K56"/>
    <mergeCell ref="A57:K57"/>
    <mergeCell ref="A58:J59"/>
    <mergeCell ref="K58:O59"/>
    <mergeCell ref="P58:Z59"/>
    <mergeCell ref="AE58:AI59"/>
    <mergeCell ref="AC58:AD59"/>
    <mergeCell ref="AC60:AD60"/>
    <mergeCell ref="AE60:AI60"/>
    <mergeCell ref="AC61:AD61"/>
    <mergeCell ref="AE61:AI61"/>
    <mergeCell ref="AG54:AI54"/>
    <mergeCell ref="AJ54:AK54"/>
    <mergeCell ref="A55:J55"/>
    <mergeCell ref="K55:R55"/>
    <mergeCell ref="S55:U55"/>
    <mergeCell ref="V55:Z55"/>
    <mergeCell ref="AA55:AB55"/>
    <mergeCell ref="AD55:AF55"/>
    <mergeCell ref="AG55:AI55"/>
    <mergeCell ref="A54:J54"/>
    <mergeCell ref="K54:R54"/>
    <mergeCell ref="S54:U54"/>
    <mergeCell ref="V54:Z54"/>
    <mergeCell ref="AA54:AB54"/>
    <mergeCell ref="AD54:AF54"/>
    <mergeCell ref="AG52:AI52"/>
    <mergeCell ref="AJ52:AK52"/>
    <mergeCell ref="A53:J53"/>
    <mergeCell ref="K53:R53"/>
    <mergeCell ref="S53:U53"/>
    <mergeCell ref="V53:Z53"/>
    <mergeCell ref="AA53:AB53"/>
    <mergeCell ref="AD53:AF53"/>
    <mergeCell ref="AG53:AI53"/>
    <mergeCell ref="AJ53:AK53"/>
    <mergeCell ref="A52:J52"/>
    <mergeCell ref="K52:R52"/>
    <mergeCell ref="S52:U52"/>
    <mergeCell ref="V52:Z52"/>
    <mergeCell ref="AA52:AB52"/>
    <mergeCell ref="AD52:AF52"/>
    <mergeCell ref="A50:J50"/>
    <mergeCell ref="K50:R50"/>
    <mergeCell ref="S50:U50"/>
    <mergeCell ref="V50:Z50"/>
    <mergeCell ref="AA50:AB50"/>
    <mergeCell ref="AD50:AF50"/>
    <mergeCell ref="AG50:AI50"/>
    <mergeCell ref="AJ50:AK50"/>
    <mergeCell ref="A51:J51"/>
    <mergeCell ref="K51:R51"/>
    <mergeCell ref="S51:U51"/>
    <mergeCell ref="V51:Z51"/>
    <mergeCell ref="AA51:AB51"/>
    <mergeCell ref="AD51:AF51"/>
    <mergeCell ref="AG51:AI51"/>
    <mergeCell ref="AJ51:AK51"/>
    <mergeCell ref="AG46:AI48"/>
    <mergeCell ref="AJ46:AK48"/>
    <mergeCell ref="V47:Z48"/>
    <mergeCell ref="AA47:AC47"/>
    <mergeCell ref="AA48:AB48"/>
    <mergeCell ref="A49:J49"/>
    <mergeCell ref="K49:R49"/>
    <mergeCell ref="S49:U49"/>
    <mergeCell ref="V49:Z49"/>
    <mergeCell ref="AA49:AB49"/>
    <mergeCell ref="AD49:AF49"/>
    <mergeCell ref="AG49:AI49"/>
    <mergeCell ref="AJ49:AK49"/>
    <mergeCell ref="A45:K45"/>
    <mergeCell ref="A46:J48"/>
    <mergeCell ref="K46:R48"/>
    <mergeCell ref="S46:U48"/>
    <mergeCell ref="V46:AC46"/>
    <mergeCell ref="AD46:AF48"/>
    <mergeCell ref="A43:B43"/>
    <mergeCell ref="C43:P43"/>
    <mergeCell ref="Q43:S43"/>
    <mergeCell ref="T43:Z43"/>
    <mergeCell ref="A44:K44"/>
    <mergeCell ref="A40:AK40"/>
    <mergeCell ref="A42:P42"/>
    <mergeCell ref="Q42:S42"/>
    <mergeCell ref="T42:Z42"/>
    <mergeCell ref="AA42:AK42"/>
    <mergeCell ref="A38:F38"/>
    <mergeCell ref="G38:W38"/>
    <mergeCell ref="A33:S33"/>
    <mergeCell ref="T33:W33"/>
    <mergeCell ref="Y33:AK33"/>
    <mergeCell ref="A34:B34"/>
    <mergeCell ref="C34:S34"/>
    <mergeCell ref="Y34:AK34"/>
    <mergeCell ref="T34:X34"/>
    <mergeCell ref="A36:AK36"/>
    <mergeCell ref="A6:AK6"/>
    <mergeCell ref="A8:J8"/>
    <mergeCell ref="B10:L10"/>
    <mergeCell ref="V10:AK10"/>
    <mergeCell ref="B11:L11"/>
    <mergeCell ref="AD11:AF11"/>
    <mergeCell ref="A20:G20"/>
    <mergeCell ref="H20:S20"/>
    <mergeCell ref="T20:AA20"/>
    <mergeCell ref="AB20:AH20"/>
    <mergeCell ref="AI20:AK20"/>
    <mergeCell ref="V17:Y17"/>
    <mergeCell ref="Z17:AK17"/>
    <mergeCell ref="J18:K18"/>
    <mergeCell ref="A19:G19"/>
    <mergeCell ref="H19:S19"/>
    <mergeCell ref="T19:AA19"/>
    <mergeCell ref="AB19:AH19"/>
    <mergeCell ref="AI19:AK19"/>
    <mergeCell ref="A153:G153"/>
    <mergeCell ref="H153:AF153"/>
    <mergeCell ref="AG153:AK153"/>
    <mergeCell ref="B12:L12"/>
    <mergeCell ref="V12:AK12"/>
    <mergeCell ref="A14:L14"/>
    <mergeCell ref="V16:Y16"/>
    <mergeCell ref="Z16:AK16"/>
    <mergeCell ref="A16:K16"/>
    <mergeCell ref="L16:P16"/>
    <mergeCell ref="Q16:U16"/>
    <mergeCell ref="A22:G22"/>
    <mergeCell ref="AF22:AK22"/>
    <mergeCell ref="A26:Z26"/>
    <mergeCell ref="AA26:AD26"/>
    <mergeCell ref="A28:AK28"/>
    <mergeCell ref="A30:S30"/>
    <mergeCell ref="A31:B31"/>
    <mergeCell ref="C31:AK31"/>
    <mergeCell ref="A23:G23"/>
    <mergeCell ref="AF23:AK23"/>
    <mergeCell ref="A25:Z25"/>
    <mergeCell ref="AA25:AD25"/>
    <mergeCell ref="AI25:AK25"/>
    <mergeCell ref="A154:G154"/>
    <mergeCell ref="H154:AF154"/>
    <mergeCell ref="AG154:AK154"/>
    <mergeCell ref="A157:G157"/>
    <mergeCell ref="H157:AF157"/>
    <mergeCell ref="AG157:AK157"/>
    <mergeCell ref="A158:G158"/>
    <mergeCell ref="H158:AF158"/>
    <mergeCell ref="AG158:AK158"/>
  </mergeCells>
  <pageMargins left="0" right="0.19685039370078741" top="0.78740157480314965" bottom="0.59055118110236227" header="0.39370078740157483" footer="0.39370078740157483"/>
  <pageSetup paperSize="9" scale="10" fitToHeight="0" orientation="portrait" r:id="rId1"/>
  <headerFooter alignWithMargins="0">
    <oddHeader>&amp;CPROGRAMA ESTRATÉGICO DO DESPORTO ESCOLAR 2021-2025 (Ano II)
CANDIDATURA/PROPOSTA DE PLANO DE ATIVIDADES (CFDDE)</oddHeader>
    <oddFooter>Página &amp;P de &amp;N</oddFooter>
  </headerFooter>
  <rowBreaks count="2" manualBreakCount="2">
    <brk id="183" max="16383" man="1"/>
    <brk id="125" max="16383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32</xdr:col>
                <xdr:colOff>114300</xdr:colOff>
                <xdr:row>0</xdr:row>
                <xdr:rowOff>0</xdr:rowOff>
              </from>
              <to>
                <xdr:col>37</xdr:col>
                <xdr:colOff>0</xdr:colOff>
                <xdr:row>3</xdr:row>
                <xdr:rowOff>38100</xdr:rowOff>
              </to>
            </anchor>
          </objectPr>
        </oleObject>
      </mc:Choice>
      <mc:Fallback>
        <oleObject progId="Word.Picture.8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800FD47-E105-406F-8D16-647D8415B457}">
          <x14:formula1>
            <xm:f>dados_1!$B$3:$B$17</xm:f>
          </x14:formula1>
          <xm:sqref>G73 G78 T120:T123 G98:G118 G121:G123 AA60:AB66 G38:W38</xm:sqref>
        </x14:dataValidation>
        <x14:dataValidation type="list" allowBlank="1" showInputMessage="1" showErrorMessage="1" xr:uid="{1FECC412-ACB8-4372-9815-4696C1D0E97E}">
          <x14:formula1>
            <xm:f>dados_2!$D$3:$D$811</xm:f>
          </x14:formula1>
          <xm:sqref>Q17 A17 L17 G121:G123 G96:G118</xm:sqref>
        </x14:dataValidation>
        <x14:dataValidation type="list" allowBlank="1" showInputMessage="1" showErrorMessage="1" xr:uid="{E0F75681-DE27-4568-98D7-8F2EBB4D481B}">
          <x14:formula1>
            <xm:f>dados_3!$F$3:$F$7</xm:f>
          </x14:formula1>
          <xm:sqref>B12:L12</xm:sqref>
        </x14:dataValidation>
        <x14:dataValidation type="list" allowBlank="1" showInputMessage="1" showErrorMessage="1" xr:uid="{8EBDB742-FA4C-45B0-84C0-2009E1231405}">
          <x14:formula1>
            <xm:f>dados_3!$D$4:$D$27</xm:f>
          </x14:formula1>
          <xm:sqref>V12:AK12</xm:sqref>
        </x14:dataValidation>
        <x14:dataValidation type="list" allowBlank="1" showInputMessage="1" showErrorMessage="1" xr:uid="{A436F81D-23CA-42A6-8853-32CF08CB49CB}">
          <x14:formula1>
            <xm:f>dados_1!$D$9:$D$12</xm:f>
          </x14:formula1>
          <xm:sqref>AE188:AK258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00749-639F-42FC-B712-5A2FA388BA01}">
  <dimension ref="A1:XFD73"/>
  <sheetViews>
    <sheetView showGridLines="0" zoomScale="120" zoomScaleNormal="120" workbookViewId="0">
      <selection activeCell="A9" sqref="A9:AL9"/>
    </sheetView>
  </sheetViews>
  <sheetFormatPr defaultColWidth="0" defaultRowHeight="0" customHeight="1" zeroHeight="1" x14ac:dyDescent="0.25"/>
  <cols>
    <col min="1" max="24" width="2.5546875" style="80" customWidth="1"/>
    <col min="25" max="25" width="2.33203125" style="80" customWidth="1"/>
    <col min="26" max="38" width="2.5546875" style="80" customWidth="1"/>
    <col min="39" max="39" width="29.88671875" style="80" customWidth="1"/>
    <col min="40" max="16384" width="0" style="80" hidden="1"/>
  </cols>
  <sheetData>
    <row r="1" spans="1:38" ht="13.2" x14ac:dyDescent="0.25"/>
    <row r="2" spans="1:38" ht="13.2" x14ac:dyDescent="0.25"/>
    <row r="3" spans="1:38" ht="13.2" x14ac:dyDescent="0.25">
      <c r="A3" s="172"/>
    </row>
    <row r="4" spans="1:38" s="173" customFormat="1" ht="13.2" x14ac:dyDescent="0.25"/>
    <row r="5" spans="1:38" s="173" customFormat="1" ht="13.2" x14ac:dyDescent="0.25"/>
    <row r="6" spans="1:38" ht="13.5" customHeight="1" x14ac:dyDescent="0.25">
      <c r="A6" s="350" t="s">
        <v>0</v>
      </c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2"/>
    </row>
    <row r="7" spans="1:38" s="175" customFormat="1" ht="13.5" customHeight="1" x14ac:dyDescent="0.25">
      <c r="A7" s="353" t="s">
        <v>211</v>
      </c>
      <c r="B7" s="353"/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</row>
    <row r="8" spans="1:38" s="175" customFormat="1" ht="13.5" customHeight="1" x14ac:dyDescent="0.25">
      <c r="A8" s="349" t="s">
        <v>212</v>
      </c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49"/>
    </row>
    <row r="9" spans="1:38" s="175" customFormat="1" ht="13.5" customHeight="1" x14ac:dyDescent="0.25">
      <c r="A9" s="349" t="s">
        <v>213</v>
      </c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349"/>
      <c r="AI9" s="349"/>
      <c r="AJ9" s="349"/>
      <c r="AK9" s="349"/>
      <c r="AL9" s="349"/>
    </row>
    <row r="10" spans="1:38" s="175" customFormat="1" ht="13.5" customHeight="1" x14ac:dyDescent="0.25">
      <c r="A10" s="349" t="s">
        <v>214</v>
      </c>
      <c r="B10" s="349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  <c r="AL10" s="349"/>
    </row>
    <row r="11" spans="1:38" s="175" customFormat="1" ht="13.5" customHeight="1" x14ac:dyDescent="0.25">
      <c r="A11" s="349" t="s">
        <v>215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49"/>
      <c r="AD11" s="349"/>
      <c r="AE11" s="349"/>
      <c r="AF11" s="349"/>
      <c r="AG11" s="349"/>
      <c r="AH11" s="349"/>
      <c r="AI11" s="349"/>
      <c r="AJ11" s="349"/>
      <c r="AK11" s="349"/>
      <c r="AL11" s="349"/>
    </row>
    <row r="12" spans="1:38" s="175" customFormat="1" ht="13.5" customHeight="1" x14ac:dyDescent="0.25">
      <c r="A12" s="174"/>
      <c r="B12" s="176"/>
      <c r="C12" s="176"/>
      <c r="D12" s="176"/>
      <c r="E12" s="176"/>
      <c r="F12" s="176"/>
      <c r="G12" s="176"/>
      <c r="H12" s="176"/>
      <c r="I12" s="176"/>
      <c r="J12" s="176"/>
    </row>
    <row r="13" spans="1:38" s="175" customFormat="1" ht="13.5" customHeight="1" x14ac:dyDescent="0.25">
      <c r="A13" s="337" t="s">
        <v>20</v>
      </c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8"/>
      <c r="AK13" s="338"/>
      <c r="AL13" s="339"/>
    </row>
    <row r="14" spans="1:38" s="175" customFormat="1" ht="13.5" customHeight="1" x14ac:dyDescent="0.25">
      <c r="A14" s="349" t="s">
        <v>216</v>
      </c>
      <c r="B14" s="349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  <c r="AL14" s="349"/>
    </row>
    <row r="15" spans="1:38" s="175" customFormat="1" ht="13.5" customHeight="1" x14ac:dyDescent="0.25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</row>
    <row r="16" spans="1:38" s="175" customFormat="1" ht="13.5" customHeight="1" x14ac:dyDescent="0.25">
      <c r="A16" s="337" t="s">
        <v>22</v>
      </c>
      <c r="B16" s="338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338"/>
      <c r="AE16" s="338"/>
      <c r="AF16" s="338"/>
      <c r="AG16" s="338"/>
      <c r="AH16" s="338"/>
      <c r="AI16" s="338"/>
      <c r="AJ16" s="338"/>
      <c r="AK16" s="338"/>
      <c r="AL16" s="339"/>
    </row>
    <row r="17" spans="1:16384" s="175" customFormat="1" ht="21" customHeight="1" x14ac:dyDescent="0.25">
      <c r="A17" s="336" t="s">
        <v>217</v>
      </c>
      <c r="B17" s="336"/>
      <c r="C17" s="336"/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  <c r="AI17" s="336"/>
      <c r="AJ17" s="336"/>
      <c r="AK17" s="336"/>
      <c r="AL17" s="336"/>
    </row>
    <row r="19" spans="1:16384" s="175" customFormat="1" ht="13.5" customHeight="1" x14ac:dyDescent="0.25">
      <c r="A19" s="349" t="s">
        <v>218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</row>
    <row r="20" spans="1:16384" s="175" customFormat="1" ht="13.5" customHeight="1" x14ac:dyDescent="0.25">
      <c r="A20" s="349" t="s">
        <v>219</v>
      </c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</row>
    <row r="21" spans="1:16384" s="175" customFormat="1" ht="13.5" customHeight="1" x14ac:dyDescent="0.25">
      <c r="A21" s="349" t="s">
        <v>220</v>
      </c>
      <c r="B21" s="349"/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349"/>
      <c r="AG21" s="349"/>
      <c r="AH21" s="349"/>
      <c r="AI21" s="349"/>
      <c r="AJ21" s="349"/>
      <c r="AK21" s="349"/>
      <c r="AL21" s="349"/>
    </row>
    <row r="22" spans="1:16384" s="187" customFormat="1" ht="36" customHeight="1" x14ac:dyDescent="0.25">
      <c r="A22" s="336" t="s">
        <v>253</v>
      </c>
      <c r="B22" s="336"/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  <c r="AA22" s="336"/>
      <c r="AB22" s="336"/>
      <c r="AC22" s="336"/>
      <c r="AD22" s="336"/>
      <c r="AE22" s="336"/>
      <c r="AF22" s="336"/>
      <c r="AG22" s="336"/>
      <c r="AH22" s="336"/>
      <c r="AI22" s="336"/>
      <c r="AJ22" s="336"/>
      <c r="AK22" s="336"/>
      <c r="AL22" s="336"/>
      <c r="AM22" s="349"/>
      <c r="AN22" s="349"/>
      <c r="AO22" s="349"/>
      <c r="AP22" s="349"/>
      <c r="AQ22" s="349"/>
      <c r="AR22" s="349"/>
      <c r="AS22" s="349"/>
      <c r="AT22" s="349"/>
      <c r="AU22" s="349"/>
      <c r="AV22" s="349"/>
      <c r="AW22" s="349"/>
      <c r="AX22" s="349"/>
      <c r="AY22" s="349"/>
      <c r="AZ22" s="349"/>
      <c r="BA22" s="349"/>
      <c r="BB22" s="349"/>
      <c r="BC22" s="349"/>
      <c r="BD22" s="349"/>
      <c r="BE22" s="349"/>
      <c r="BF22" s="349"/>
      <c r="BG22" s="349"/>
      <c r="BH22" s="349"/>
      <c r="BI22" s="349"/>
      <c r="BJ22" s="349"/>
      <c r="BK22" s="349"/>
      <c r="BL22" s="349"/>
      <c r="BM22" s="349"/>
      <c r="BN22" s="349"/>
      <c r="BO22" s="349"/>
      <c r="BP22" s="349"/>
      <c r="BQ22" s="349"/>
      <c r="BR22" s="349"/>
      <c r="BS22" s="349"/>
      <c r="BT22" s="349"/>
      <c r="BU22" s="349"/>
      <c r="BV22" s="349"/>
      <c r="BW22" s="349"/>
      <c r="BX22" s="349"/>
      <c r="BY22" s="349"/>
      <c r="BZ22" s="349"/>
      <c r="CA22" s="349"/>
      <c r="CB22" s="349"/>
      <c r="CC22" s="349"/>
      <c r="CD22" s="349"/>
      <c r="CE22" s="349"/>
      <c r="CF22" s="349"/>
      <c r="CG22" s="349"/>
      <c r="CH22" s="349"/>
      <c r="CI22" s="349"/>
      <c r="CJ22" s="349"/>
      <c r="CK22" s="349"/>
      <c r="CL22" s="349"/>
      <c r="CM22" s="349"/>
      <c r="CN22" s="349"/>
      <c r="CO22" s="349"/>
      <c r="CP22" s="349"/>
      <c r="CQ22" s="349"/>
      <c r="CR22" s="349"/>
      <c r="CS22" s="349"/>
      <c r="CT22" s="349"/>
      <c r="CU22" s="349"/>
      <c r="CV22" s="349"/>
      <c r="CW22" s="349"/>
      <c r="CX22" s="349"/>
      <c r="CY22" s="349"/>
      <c r="CZ22" s="349"/>
      <c r="DA22" s="349"/>
      <c r="DB22" s="349"/>
      <c r="DC22" s="349"/>
      <c r="DD22" s="349"/>
      <c r="DE22" s="349"/>
      <c r="DF22" s="349"/>
      <c r="DG22" s="349"/>
      <c r="DH22" s="349"/>
      <c r="DI22" s="349"/>
      <c r="DJ22" s="349"/>
      <c r="DK22" s="349"/>
      <c r="DL22" s="349"/>
      <c r="DM22" s="349"/>
      <c r="DN22" s="349"/>
      <c r="DO22" s="349"/>
      <c r="DP22" s="349"/>
      <c r="DQ22" s="349"/>
      <c r="DR22" s="349"/>
      <c r="DS22" s="349"/>
      <c r="DT22" s="349"/>
      <c r="DU22" s="349"/>
      <c r="DV22" s="349"/>
      <c r="DW22" s="349"/>
      <c r="DX22" s="349"/>
      <c r="DY22" s="349"/>
      <c r="DZ22" s="349"/>
      <c r="EA22" s="349"/>
      <c r="EB22" s="349"/>
      <c r="EC22" s="349"/>
      <c r="ED22" s="349"/>
      <c r="EE22" s="349"/>
      <c r="EF22" s="349"/>
      <c r="EG22" s="349"/>
      <c r="EH22" s="349"/>
      <c r="EI22" s="349"/>
      <c r="EJ22" s="349"/>
      <c r="EK22" s="349"/>
      <c r="EL22" s="349"/>
      <c r="EM22" s="349"/>
      <c r="EN22" s="349"/>
      <c r="EO22" s="349"/>
      <c r="EP22" s="349"/>
      <c r="EQ22" s="349"/>
      <c r="ER22" s="349"/>
      <c r="ES22" s="349"/>
      <c r="ET22" s="349"/>
      <c r="EU22" s="349"/>
      <c r="EV22" s="349"/>
      <c r="EW22" s="349"/>
      <c r="EX22" s="349"/>
      <c r="EY22" s="349"/>
      <c r="EZ22" s="349"/>
      <c r="FA22" s="349"/>
      <c r="FB22" s="349"/>
      <c r="FC22" s="349"/>
      <c r="FD22" s="349"/>
      <c r="FE22" s="349"/>
      <c r="FF22" s="349"/>
      <c r="FG22" s="349"/>
      <c r="FH22" s="349"/>
      <c r="FI22" s="349"/>
      <c r="FJ22" s="349"/>
      <c r="FK22" s="349"/>
      <c r="FL22" s="349"/>
      <c r="FM22" s="349"/>
      <c r="FN22" s="349"/>
      <c r="FO22" s="349"/>
      <c r="FP22" s="349"/>
      <c r="FQ22" s="349"/>
      <c r="FR22" s="349"/>
      <c r="FS22" s="349"/>
      <c r="FT22" s="349"/>
      <c r="FU22" s="349"/>
      <c r="FV22" s="349"/>
      <c r="FW22" s="349"/>
      <c r="FX22" s="349"/>
      <c r="FY22" s="349"/>
      <c r="FZ22" s="349"/>
      <c r="GA22" s="349"/>
      <c r="GB22" s="349"/>
      <c r="GC22" s="349"/>
      <c r="GD22" s="349"/>
      <c r="GE22" s="349"/>
      <c r="GF22" s="349"/>
      <c r="GG22" s="349"/>
      <c r="GH22" s="349"/>
      <c r="GI22" s="349"/>
      <c r="GJ22" s="349"/>
      <c r="GK22" s="349"/>
      <c r="GL22" s="349"/>
      <c r="GM22" s="349"/>
      <c r="GN22" s="349"/>
      <c r="GO22" s="349"/>
      <c r="GP22" s="349"/>
      <c r="GQ22" s="349"/>
      <c r="GR22" s="349"/>
      <c r="GS22" s="349"/>
      <c r="GT22" s="349"/>
      <c r="GU22" s="349"/>
      <c r="GV22" s="349"/>
      <c r="GW22" s="349"/>
      <c r="GX22" s="349"/>
      <c r="GY22" s="349"/>
      <c r="GZ22" s="349"/>
      <c r="HA22" s="349"/>
      <c r="HB22" s="349"/>
      <c r="HC22" s="349"/>
      <c r="HD22" s="349"/>
      <c r="HE22" s="349"/>
      <c r="HF22" s="349"/>
      <c r="HG22" s="349"/>
      <c r="HH22" s="349"/>
      <c r="HI22" s="349"/>
      <c r="HJ22" s="349"/>
      <c r="HK22" s="349"/>
      <c r="HL22" s="349"/>
      <c r="HM22" s="349"/>
      <c r="HN22" s="349"/>
      <c r="HO22" s="349"/>
      <c r="HP22" s="349"/>
      <c r="HQ22" s="349"/>
      <c r="HR22" s="349"/>
      <c r="HS22" s="349"/>
      <c r="HT22" s="349"/>
      <c r="HU22" s="349"/>
      <c r="HV22" s="349"/>
      <c r="HW22" s="349"/>
      <c r="HX22" s="349"/>
      <c r="HY22" s="349"/>
      <c r="HZ22" s="349"/>
      <c r="IA22" s="349"/>
      <c r="IB22" s="349"/>
      <c r="IC22" s="349"/>
      <c r="ID22" s="349"/>
      <c r="IE22" s="349"/>
      <c r="IF22" s="349"/>
      <c r="IG22" s="349"/>
      <c r="IH22" s="349"/>
      <c r="II22" s="349"/>
      <c r="IJ22" s="349"/>
      <c r="IK22" s="349"/>
      <c r="IL22" s="349"/>
      <c r="IM22" s="349"/>
      <c r="IN22" s="349"/>
      <c r="IO22" s="349"/>
      <c r="IP22" s="349"/>
      <c r="IQ22" s="349"/>
      <c r="IR22" s="349"/>
      <c r="IS22" s="349"/>
      <c r="IT22" s="349"/>
      <c r="IU22" s="349"/>
      <c r="IV22" s="349"/>
      <c r="IW22" s="349"/>
      <c r="IX22" s="349"/>
      <c r="IY22" s="349"/>
      <c r="IZ22" s="349"/>
      <c r="JA22" s="349"/>
      <c r="JB22" s="349"/>
      <c r="JC22" s="349"/>
      <c r="JD22" s="349"/>
      <c r="JE22" s="349"/>
      <c r="JF22" s="349"/>
      <c r="JG22" s="349"/>
      <c r="JH22" s="349"/>
      <c r="JI22" s="349"/>
      <c r="JJ22" s="349"/>
      <c r="JK22" s="349"/>
      <c r="JL22" s="349"/>
      <c r="JM22" s="349"/>
      <c r="JN22" s="349"/>
      <c r="JO22" s="349"/>
      <c r="JP22" s="349"/>
      <c r="JQ22" s="349"/>
      <c r="JR22" s="349"/>
      <c r="JS22" s="349"/>
      <c r="JT22" s="349"/>
      <c r="JU22" s="349"/>
      <c r="JV22" s="349"/>
      <c r="JW22" s="349"/>
      <c r="JX22" s="349"/>
      <c r="JY22" s="349"/>
      <c r="JZ22" s="349"/>
      <c r="KA22" s="349"/>
      <c r="KB22" s="349"/>
      <c r="KC22" s="349"/>
      <c r="KD22" s="349"/>
      <c r="KE22" s="349"/>
      <c r="KF22" s="349"/>
      <c r="KG22" s="349"/>
      <c r="KH22" s="349"/>
      <c r="KI22" s="349"/>
      <c r="KJ22" s="349"/>
      <c r="KK22" s="349"/>
      <c r="KL22" s="349"/>
      <c r="KM22" s="349"/>
      <c r="KN22" s="349"/>
      <c r="KO22" s="349"/>
      <c r="KP22" s="349"/>
      <c r="KQ22" s="349"/>
      <c r="KR22" s="349"/>
      <c r="KS22" s="349"/>
      <c r="KT22" s="349"/>
      <c r="KU22" s="349"/>
      <c r="KV22" s="349"/>
      <c r="KW22" s="349"/>
      <c r="KX22" s="349"/>
      <c r="KY22" s="349"/>
      <c r="KZ22" s="349"/>
      <c r="LA22" s="349"/>
      <c r="LB22" s="349"/>
      <c r="LC22" s="349"/>
      <c r="LD22" s="349"/>
      <c r="LE22" s="349"/>
      <c r="LF22" s="349"/>
      <c r="LG22" s="349"/>
      <c r="LH22" s="349"/>
      <c r="LI22" s="349"/>
      <c r="LJ22" s="349"/>
      <c r="LK22" s="349"/>
      <c r="LL22" s="349"/>
      <c r="LM22" s="349"/>
      <c r="LN22" s="349"/>
      <c r="LO22" s="349"/>
      <c r="LP22" s="349"/>
      <c r="LQ22" s="349"/>
      <c r="LR22" s="349"/>
      <c r="LS22" s="349"/>
      <c r="LT22" s="349"/>
      <c r="LU22" s="349"/>
      <c r="LV22" s="349"/>
      <c r="LW22" s="349"/>
      <c r="LX22" s="349"/>
      <c r="LY22" s="349"/>
      <c r="LZ22" s="349"/>
      <c r="MA22" s="349"/>
      <c r="MB22" s="349"/>
      <c r="MC22" s="349"/>
      <c r="MD22" s="349"/>
      <c r="ME22" s="349"/>
      <c r="MF22" s="349"/>
      <c r="MG22" s="349"/>
      <c r="MH22" s="349"/>
      <c r="MI22" s="349"/>
      <c r="MJ22" s="349"/>
      <c r="MK22" s="349"/>
      <c r="ML22" s="349"/>
      <c r="MM22" s="349"/>
      <c r="MN22" s="349"/>
      <c r="MO22" s="349"/>
      <c r="MP22" s="349"/>
      <c r="MQ22" s="349"/>
      <c r="MR22" s="349"/>
      <c r="MS22" s="349"/>
      <c r="MT22" s="349"/>
      <c r="MU22" s="349"/>
      <c r="MV22" s="349"/>
      <c r="MW22" s="349"/>
      <c r="MX22" s="349"/>
      <c r="MY22" s="349"/>
      <c r="MZ22" s="349"/>
      <c r="NA22" s="349"/>
      <c r="NB22" s="349"/>
      <c r="NC22" s="349"/>
      <c r="ND22" s="349"/>
      <c r="NE22" s="349"/>
      <c r="NF22" s="349"/>
      <c r="NG22" s="349"/>
      <c r="NH22" s="349"/>
      <c r="NI22" s="349"/>
      <c r="NJ22" s="349"/>
      <c r="NK22" s="349"/>
      <c r="NL22" s="349"/>
      <c r="NM22" s="349"/>
      <c r="NN22" s="349"/>
      <c r="NO22" s="349"/>
      <c r="NP22" s="349"/>
      <c r="NQ22" s="349"/>
      <c r="NR22" s="349"/>
      <c r="NS22" s="349"/>
      <c r="NT22" s="349"/>
      <c r="NU22" s="349"/>
      <c r="NV22" s="349"/>
      <c r="NW22" s="349"/>
      <c r="NX22" s="349"/>
      <c r="NY22" s="349"/>
      <c r="NZ22" s="349"/>
      <c r="OA22" s="349"/>
      <c r="OB22" s="349"/>
      <c r="OC22" s="349"/>
      <c r="OD22" s="349"/>
      <c r="OE22" s="349"/>
      <c r="OF22" s="349"/>
      <c r="OG22" s="349"/>
      <c r="OH22" s="349"/>
      <c r="OI22" s="349"/>
      <c r="OJ22" s="349"/>
      <c r="OK22" s="349"/>
      <c r="OL22" s="349"/>
      <c r="OM22" s="349"/>
      <c r="ON22" s="349"/>
      <c r="OO22" s="349"/>
      <c r="OP22" s="349"/>
      <c r="OQ22" s="349"/>
      <c r="OR22" s="349"/>
      <c r="OS22" s="349"/>
      <c r="OT22" s="349"/>
      <c r="OU22" s="349"/>
      <c r="OV22" s="349"/>
      <c r="OW22" s="349"/>
      <c r="OX22" s="349"/>
      <c r="OY22" s="349"/>
      <c r="OZ22" s="349"/>
      <c r="PA22" s="349"/>
      <c r="PB22" s="349"/>
      <c r="PC22" s="349"/>
      <c r="PD22" s="349"/>
      <c r="PE22" s="349"/>
      <c r="PF22" s="349"/>
      <c r="PG22" s="349"/>
      <c r="PH22" s="349"/>
      <c r="PI22" s="349"/>
      <c r="PJ22" s="349"/>
      <c r="PK22" s="349"/>
      <c r="PL22" s="349"/>
      <c r="PM22" s="349"/>
      <c r="PN22" s="349"/>
      <c r="PO22" s="349"/>
      <c r="PP22" s="349"/>
      <c r="PQ22" s="349"/>
      <c r="PR22" s="349"/>
      <c r="PS22" s="349"/>
      <c r="PT22" s="349"/>
      <c r="PU22" s="349"/>
      <c r="PV22" s="349"/>
      <c r="PW22" s="349"/>
      <c r="PX22" s="349"/>
      <c r="PY22" s="349"/>
      <c r="PZ22" s="349"/>
      <c r="QA22" s="349"/>
      <c r="QB22" s="349"/>
      <c r="QC22" s="349"/>
      <c r="QD22" s="349"/>
      <c r="QE22" s="349"/>
      <c r="QF22" s="349"/>
      <c r="QG22" s="349"/>
      <c r="QH22" s="349"/>
      <c r="QI22" s="349"/>
      <c r="QJ22" s="349"/>
      <c r="QK22" s="349"/>
      <c r="QL22" s="349"/>
      <c r="QM22" s="349"/>
      <c r="QN22" s="349"/>
      <c r="QO22" s="349"/>
      <c r="QP22" s="349"/>
      <c r="QQ22" s="349"/>
      <c r="QR22" s="349"/>
      <c r="QS22" s="349"/>
      <c r="QT22" s="349"/>
      <c r="QU22" s="349"/>
      <c r="QV22" s="349"/>
      <c r="QW22" s="349"/>
      <c r="QX22" s="349"/>
      <c r="QY22" s="349"/>
      <c r="QZ22" s="349"/>
      <c r="RA22" s="349"/>
      <c r="RB22" s="349"/>
      <c r="RC22" s="349"/>
      <c r="RD22" s="349"/>
      <c r="RE22" s="349"/>
      <c r="RF22" s="349"/>
      <c r="RG22" s="349"/>
      <c r="RH22" s="349"/>
      <c r="RI22" s="349"/>
      <c r="RJ22" s="349"/>
      <c r="RK22" s="349"/>
      <c r="RL22" s="349"/>
      <c r="RM22" s="349"/>
      <c r="RN22" s="349"/>
      <c r="RO22" s="349"/>
      <c r="RP22" s="349"/>
      <c r="RQ22" s="349"/>
      <c r="RR22" s="349"/>
      <c r="RS22" s="349"/>
      <c r="RT22" s="349"/>
      <c r="RU22" s="349"/>
      <c r="RV22" s="349"/>
      <c r="RW22" s="349"/>
      <c r="RX22" s="349"/>
      <c r="RY22" s="349"/>
      <c r="RZ22" s="349"/>
      <c r="SA22" s="349"/>
      <c r="SB22" s="349"/>
      <c r="SC22" s="349"/>
      <c r="SD22" s="349"/>
      <c r="SE22" s="349"/>
      <c r="SF22" s="349"/>
      <c r="SG22" s="349"/>
      <c r="SH22" s="349"/>
      <c r="SI22" s="349"/>
      <c r="SJ22" s="349"/>
      <c r="SK22" s="349"/>
      <c r="SL22" s="349"/>
      <c r="SM22" s="349"/>
      <c r="SN22" s="349"/>
      <c r="SO22" s="349"/>
      <c r="SP22" s="349"/>
      <c r="SQ22" s="349"/>
      <c r="SR22" s="349"/>
      <c r="SS22" s="349"/>
      <c r="ST22" s="349"/>
      <c r="SU22" s="349"/>
      <c r="SV22" s="349"/>
      <c r="SW22" s="349"/>
      <c r="SX22" s="349"/>
      <c r="SY22" s="349"/>
      <c r="SZ22" s="349"/>
      <c r="TA22" s="349"/>
      <c r="TB22" s="349"/>
      <c r="TC22" s="349"/>
      <c r="TD22" s="349"/>
      <c r="TE22" s="349"/>
      <c r="TF22" s="349"/>
      <c r="TG22" s="349"/>
      <c r="TH22" s="349"/>
      <c r="TI22" s="349"/>
      <c r="TJ22" s="349"/>
      <c r="TK22" s="349"/>
      <c r="TL22" s="349"/>
      <c r="TM22" s="349"/>
      <c r="TN22" s="349"/>
      <c r="TO22" s="349"/>
      <c r="TP22" s="349"/>
      <c r="TQ22" s="349"/>
      <c r="TR22" s="349"/>
      <c r="TS22" s="349"/>
      <c r="TT22" s="349"/>
      <c r="TU22" s="349"/>
      <c r="TV22" s="349"/>
      <c r="TW22" s="349"/>
      <c r="TX22" s="349"/>
      <c r="TY22" s="349"/>
      <c r="TZ22" s="349"/>
      <c r="UA22" s="349"/>
      <c r="UB22" s="349"/>
      <c r="UC22" s="349"/>
      <c r="UD22" s="349"/>
      <c r="UE22" s="349"/>
      <c r="UF22" s="349"/>
      <c r="UG22" s="349"/>
      <c r="UH22" s="349"/>
      <c r="UI22" s="349"/>
      <c r="UJ22" s="349"/>
      <c r="UK22" s="349"/>
      <c r="UL22" s="349"/>
      <c r="UM22" s="349"/>
      <c r="UN22" s="349"/>
      <c r="UO22" s="349"/>
      <c r="UP22" s="349"/>
      <c r="UQ22" s="349"/>
      <c r="UR22" s="349"/>
      <c r="US22" s="349"/>
      <c r="UT22" s="349"/>
      <c r="UU22" s="349"/>
      <c r="UV22" s="349"/>
      <c r="UW22" s="349"/>
      <c r="UX22" s="349"/>
      <c r="UY22" s="349"/>
      <c r="UZ22" s="349"/>
      <c r="VA22" s="349"/>
      <c r="VB22" s="349"/>
      <c r="VC22" s="349"/>
      <c r="VD22" s="349"/>
      <c r="VE22" s="349"/>
      <c r="VF22" s="349"/>
      <c r="VG22" s="349"/>
      <c r="VH22" s="349"/>
      <c r="VI22" s="349"/>
      <c r="VJ22" s="349"/>
      <c r="VK22" s="349"/>
      <c r="VL22" s="349"/>
      <c r="VM22" s="349"/>
      <c r="VN22" s="349"/>
      <c r="VO22" s="349"/>
      <c r="VP22" s="349"/>
      <c r="VQ22" s="349"/>
      <c r="VR22" s="349"/>
      <c r="VS22" s="349"/>
      <c r="VT22" s="349"/>
      <c r="VU22" s="349"/>
      <c r="VV22" s="349"/>
      <c r="VW22" s="349"/>
      <c r="VX22" s="349"/>
      <c r="VY22" s="349"/>
      <c r="VZ22" s="349"/>
      <c r="WA22" s="349"/>
      <c r="WB22" s="349"/>
      <c r="WC22" s="349"/>
      <c r="WD22" s="349"/>
      <c r="WE22" s="349"/>
      <c r="WF22" s="349"/>
      <c r="WG22" s="349"/>
      <c r="WH22" s="349"/>
      <c r="WI22" s="349"/>
      <c r="WJ22" s="349"/>
      <c r="WK22" s="349"/>
      <c r="WL22" s="349"/>
      <c r="WM22" s="349"/>
      <c r="WN22" s="349"/>
      <c r="WO22" s="349"/>
      <c r="WP22" s="349"/>
      <c r="WQ22" s="349"/>
      <c r="WR22" s="349"/>
      <c r="WS22" s="349"/>
      <c r="WT22" s="349"/>
      <c r="WU22" s="349"/>
      <c r="WV22" s="349"/>
      <c r="WW22" s="349"/>
      <c r="WX22" s="349"/>
      <c r="WY22" s="349"/>
      <c r="WZ22" s="349"/>
      <c r="XA22" s="349"/>
      <c r="XB22" s="349"/>
      <c r="XC22" s="349"/>
      <c r="XD22" s="349"/>
      <c r="XE22" s="349"/>
      <c r="XF22" s="349"/>
      <c r="XG22" s="349"/>
      <c r="XH22" s="349"/>
      <c r="XI22" s="349"/>
      <c r="XJ22" s="349"/>
      <c r="XK22" s="349"/>
      <c r="XL22" s="349"/>
      <c r="XM22" s="349"/>
      <c r="XN22" s="349"/>
      <c r="XO22" s="349"/>
      <c r="XP22" s="349"/>
      <c r="XQ22" s="349"/>
      <c r="XR22" s="349"/>
      <c r="XS22" s="349"/>
      <c r="XT22" s="349"/>
      <c r="XU22" s="349"/>
      <c r="XV22" s="349"/>
      <c r="XW22" s="349"/>
      <c r="XX22" s="349"/>
      <c r="XY22" s="349"/>
      <c r="XZ22" s="349"/>
      <c r="YA22" s="349"/>
      <c r="YB22" s="349"/>
      <c r="YC22" s="349"/>
      <c r="YD22" s="349"/>
      <c r="YE22" s="349"/>
      <c r="YF22" s="349"/>
      <c r="YG22" s="349"/>
      <c r="YH22" s="349"/>
      <c r="YI22" s="349"/>
      <c r="YJ22" s="349"/>
      <c r="YK22" s="349"/>
      <c r="YL22" s="349"/>
      <c r="YM22" s="349"/>
      <c r="YN22" s="349"/>
      <c r="YO22" s="349"/>
      <c r="YP22" s="349"/>
      <c r="YQ22" s="349"/>
      <c r="YR22" s="349"/>
      <c r="YS22" s="349"/>
      <c r="YT22" s="349"/>
      <c r="YU22" s="349"/>
      <c r="YV22" s="349"/>
      <c r="YW22" s="349"/>
      <c r="YX22" s="349"/>
      <c r="YY22" s="349"/>
      <c r="YZ22" s="349"/>
      <c r="ZA22" s="349"/>
      <c r="ZB22" s="349"/>
      <c r="ZC22" s="349"/>
      <c r="ZD22" s="349"/>
      <c r="ZE22" s="349"/>
      <c r="ZF22" s="349"/>
      <c r="ZG22" s="349"/>
      <c r="ZH22" s="349"/>
      <c r="ZI22" s="349"/>
      <c r="ZJ22" s="349"/>
      <c r="ZK22" s="349"/>
      <c r="ZL22" s="349"/>
      <c r="ZM22" s="349"/>
      <c r="ZN22" s="349"/>
      <c r="ZO22" s="349"/>
      <c r="ZP22" s="349"/>
      <c r="ZQ22" s="349"/>
      <c r="ZR22" s="349"/>
      <c r="ZS22" s="349"/>
      <c r="ZT22" s="349"/>
      <c r="ZU22" s="349"/>
      <c r="ZV22" s="349"/>
      <c r="ZW22" s="349"/>
      <c r="ZX22" s="349"/>
      <c r="ZY22" s="349"/>
      <c r="ZZ22" s="349"/>
      <c r="AAA22" s="349"/>
      <c r="AAB22" s="349"/>
      <c r="AAC22" s="349"/>
      <c r="AAD22" s="349"/>
      <c r="AAE22" s="349"/>
      <c r="AAF22" s="349"/>
      <c r="AAG22" s="349"/>
      <c r="AAH22" s="349"/>
      <c r="AAI22" s="349"/>
      <c r="AAJ22" s="349"/>
      <c r="AAK22" s="349"/>
      <c r="AAL22" s="349"/>
      <c r="AAM22" s="349"/>
      <c r="AAN22" s="349"/>
      <c r="AAO22" s="349"/>
      <c r="AAP22" s="349"/>
      <c r="AAQ22" s="349"/>
      <c r="AAR22" s="349"/>
      <c r="AAS22" s="349"/>
      <c r="AAT22" s="349"/>
      <c r="AAU22" s="349"/>
      <c r="AAV22" s="349"/>
      <c r="AAW22" s="349"/>
      <c r="AAX22" s="349"/>
      <c r="AAY22" s="349"/>
      <c r="AAZ22" s="349"/>
      <c r="ABA22" s="349"/>
      <c r="ABB22" s="349"/>
      <c r="ABC22" s="349"/>
      <c r="ABD22" s="349"/>
      <c r="ABE22" s="349"/>
      <c r="ABF22" s="349"/>
      <c r="ABG22" s="349"/>
      <c r="ABH22" s="349"/>
      <c r="ABI22" s="349"/>
      <c r="ABJ22" s="349"/>
      <c r="ABK22" s="349"/>
      <c r="ABL22" s="349"/>
      <c r="ABM22" s="349"/>
      <c r="ABN22" s="349"/>
      <c r="ABO22" s="349"/>
      <c r="ABP22" s="349"/>
      <c r="ABQ22" s="349"/>
      <c r="ABR22" s="349"/>
      <c r="ABS22" s="349"/>
      <c r="ABT22" s="349"/>
      <c r="ABU22" s="349"/>
      <c r="ABV22" s="349"/>
      <c r="ABW22" s="349"/>
      <c r="ABX22" s="349"/>
      <c r="ABY22" s="349"/>
      <c r="ABZ22" s="349"/>
      <c r="ACA22" s="349"/>
      <c r="ACB22" s="349"/>
      <c r="ACC22" s="349"/>
      <c r="ACD22" s="349"/>
      <c r="ACE22" s="349"/>
      <c r="ACF22" s="349"/>
      <c r="ACG22" s="349"/>
      <c r="ACH22" s="349"/>
      <c r="ACI22" s="349"/>
      <c r="ACJ22" s="349"/>
      <c r="ACK22" s="349"/>
      <c r="ACL22" s="349"/>
      <c r="ACM22" s="349"/>
      <c r="ACN22" s="349"/>
      <c r="ACO22" s="349"/>
      <c r="ACP22" s="349"/>
      <c r="ACQ22" s="349"/>
      <c r="ACR22" s="349"/>
      <c r="ACS22" s="349"/>
      <c r="ACT22" s="349"/>
      <c r="ACU22" s="349"/>
      <c r="ACV22" s="349"/>
      <c r="ACW22" s="349"/>
      <c r="ACX22" s="349"/>
      <c r="ACY22" s="349"/>
      <c r="ACZ22" s="349"/>
      <c r="ADA22" s="349"/>
      <c r="ADB22" s="349"/>
      <c r="ADC22" s="349"/>
      <c r="ADD22" s="349"/>
      <c r="ADE22" s="349"/>
      <c r="ADF22" s="349"/>
      <c r="ADG22" s="349"/>
      <c r="ADH22" s="349"/>
      <c r="ADI22" s="349"/>
      <c r="ADJ22" s="349"/>
      <c r="ADK22" s="349"/>
      <c r="ADL22" s="349"/>
      <c r="ADM22" s="349"/>
      <c r="ADN22" s="349"/>
      <c r="ADO22" s="349"/>
      <c r="ADP22" s="349"/>
      <c r="ADQ22" s="349"/>
      <c r="ADR22" s="349"/>
      <c r="ADS22" s="349"/>
      <c r="ADT22" s="349"/>
      <c r="ADU22" s="349"/>
      <c r="ADV22" s="349"/>
      <c r="ADW22" s="349"/>
      <c r="ADX22" s="349"/>
      <c r="ADY22" s="349"/>
      <c r="ADZ22" s="349"/>
      <c r="AEA22" s="349"/>
      <c r="AEB22" s="349"/>
      <c r="AEC22" s="349"/>
      <c r="AED22" s="349"/>
      <c r="AEE22" s="349"/>
      <c r="AEF22" s="349"/>
      <c r="AEG22" s="349"/>
      <c r="AEH22" s="349"/>
      <c r="AEI22" s="349"/>
      <c r="AEJ22" s="349"/>
      <c r="AEK22" s="349"/>
      <c r="AEL22" s="349"/>
      <c r="AEM22" s="349"/>
      <c r="AEN22" s="349"/>
      <c r="AEO22" s="349"/>
      <c r="AEP22" s="349"/>
      <c r="AEQ22" s="349"/>
      <c r="AER22" s="349"/>
      <c r="AES22" s="349"/>
      <c r="AET22" s="349"/>
      <c r="AEU22" s="349"/>
      <c r="AEV22" s="349"/>
      <c r="AEW22" s="349"/>
      <c r="AEX22" s="349"/>
      <c r="AEY22" s="349"/>
      <c r="AEZ22" s="349"/>
      <c r="AFA22" s="349"/>
      <c r="AFB22" s="349"/>
      <c r="AFC22" s="349"/>
      <c r="AFD22" s="349"/>
      <c r="AFE22" s="349"/>
      <c r="AFF22" s="349"/>
      <c r="AFG22" s="349"/>
      <c r="AFH22" s="349"/>
      <c r="AFI22" s="349"/>
      <c r="AFJ22" s="349"/>
      <c r="AFK22" s="349"/>
      <c r="AFL22" s="349"/>
      <c r="AFM22" s="349"/>
      <c r="AFN22" s="349"/>
      <c r="AFO22" s="349"/>
      <c r="AFP22" s="349"/>
      <c r="AFQ22" s="349"/>
      <c r="AFR22" s="349"/>
      <c r="AFS22" s="349"/>
      <c r="AFT22" s="349"/>
      <c r="AFU22" s="349"/>
      <c r="AFV22" s="349"/>
      <c r="AFW22" s="349"/>
      <c r="AFX22" s="349"/>
      <c r="AFY22" s="349"/>
      <c r="AFZ22" s="349"/>
      <c r="AGA22" s="349"/>
      <c r="AGB22" s="349"/>
      <c r="AGC22" s="349"/>
      <c r="AGD22" s="349"/>
      <c r="AGE22" s="349"/>
      <c r="AGF22" s="349"/>
      <c r="AGG22" s="349"/>
      <c r="AGH22" s="349"/>
      <c r="AGI22" s="349"/>
      <c r="AGJ22" s="349"/>
      <c r="AGK22" s="349"/>
      <c r="AGL22" s="349"/>
      <c r="AGM22" s="349"/>
      <c r="AGN22" s="349"/>
      <c r="AGO22" s="349"/>
      <c r="AGP22" s="349"/>
      <c r="AGQ22" s="349"/>
      <c r="AGR22" s="349"/>
      <c r="AGS22" s="349"/>
      <c r="AGT22" s="349"/>
      <c r="AGU22" s="349"/>
      <c r="AGV22" s="349"/>
      <c r="AGW22" s="349"/>
      <c r="AGX22" s="349"/>
      <c r="AGY22" s="349"/>
      <c r="AGZ22" s="349"/>
      <c r="AHA22" s="349"/>
      <c r="AHB22" s="349"/>
      <c r="AHC22" s="349"/>
      <c r="AHD22" s="349"/>
      <c r="AHE22" s="349"/>
      <c r="AHF22" s="349"/>
      <c r="AHG22" s="349"/>
      <c r="AHH22" s="349"/>
      <c r="AHI22" s="349"/>
      <c r="AHJ22" s="349"/>
      <c r="AHK22" s="349"/>
      <c r="AHL22" s="349"/>
      <c r="AHM22" s="349"/>
      <c r="AHN22" s="349"/>
      <c r="AHO22" s="349"/>
      <c r="AHP22" s="349"/>
      <c r="AHQ22" s="349"/>
      <c r="AHR22" s="349"/>
      <c r="AHS22" s="349"/>
      <c r="AHT22" s="349"/>
      <c r="AHU22" s="349"/>
      <c r="AHV22" s="349"/>
      <c r="AHW22" s="349"/>
      <c r="AHX22" s="349"/>
      <c r="AHY22" s="349"/>
      <c r="AHZ22" s="349"/>
      <c r="AIA22" s="349"/>
      <c r="AIB22" s="349"/>
      <c r="AIC22" s="349"/>
      <c r="AID22" s="349"/>
      <c r="AIE22" s="349"/>
      <c r="AIF22" s="349"/>
      <c r="AIG22" s="349"/>
      <c r="AIH22" s="349"/>
      <c r="AII22" s="349"/>
      <c r="AIJ22" s="349"/>
      <c r="AIK22" s="349"/>
      <c r="AIL22" s="349"/>
      <c r="AIM22" s="349"/>
      <c r="AIN22" s="349"/>
      <c r="AIO22" s="349"/>
      <c r="AIP22" s="349"/>
      <c r="AIQ22" s="349"/>
      <c r="AIR22" s="349"/>
      <c r="AIS22" s="349"/>
      <c r="AIT22" s="349"/>
      <c r="AIU22" s="349"/>
      <c r="AIV22" s="349"/>
      <c r="AIW22" s="349"/>
      <c r="AIX22" s="349"/>
      <c r="AIY22" s="349"/>
      <c r="AIZ22" s="349"/>
      <c r="AJA22" s="349"/>
      <c r="AJB22" s="349"/>
      <c r="AJC22" s="349"/>
      <c r="AJD22" s="349"/>
      <c r="AJE22" s="349"/>
      <c r="AJF22" s="349"/>
      <c r="AJG22" s="349"/>
      <c r="AJH22" s="349"/>
      <c r="AJI22" s="349"/>
      <c r="AJJ22" s="349"/>
      <c r="AJK22" s="349"/>
      <c r="AJL22" s="349"/>
      <c r="AJM22" s="349"/>
      <c r="AJN22" s="349"/>
      <c r="AJO22" s="349"/>
      <c r="AJP22" s="349"/>
      <c r="AJQ22" s="349"/>
      <c r="AJR22" s="349"/>
      <c r="AJS22" s="349"/>
      <c r="AJT22" s="349"/>
      <c r="AJU22" s="349"/>
      <c r="AJV22" s="349"/>
      <c r="AJW22" s="349"/>
      <c r="AJX22" s="349"/>
      <c r="AJY22" s="349"/>
      <c r="AJZ22" s="349"/>
      <c r="AKA22" s="349"/>
      <c r="AKB22" s="349"/>
      <c r="AKC22" s="349"/>
      <c r="AKD22" s="349"/>
      <c r="AKE22" s="349"/>
      <c r="AKF22" s="349"/>
      <c r="AKG22" s="349"/>
      <c r="AKH22" s="349"/>
      <c r="AKI22" s="349"/>
      <c r="AKJ22" s="349"/>
      <c r="AKK22" s="349"/>
      <c r="AKL22" s="349"/>
      <c r="AKM22" s="349"/>
      <c r="AKN22" s="349"/>
      <c r="AKO22" s="349"/>
      <c r="AKP22" s="349"/>
      <c r="AKQ22" s="349"/>
      <c r="AKR22" s="349"/>
      <c r="AKS22" s="349"/>
      <c r="AKT22" s="349"/>
      <c r="AKU22" s="349"/>
      <c r="AKV22" s="349"/>
      <c r="AKW22" s="349"/>
      <c r="AKX22" s="349"/>
      <c r="AKY22" s="349"/>
      <c r="AKZ22" s="349"/>
      <c r="ALA22" s="349"/>
      <c r="ALB22" s="349"/>
      <c r="ALC22" s="349"/>
      <c r="ALD22" s="349"/>
      <c r="ALE22" s="349"/>
      <c r="ALF22" s="349"/>
      <c r="ALG22" s="349"/>
      <c r="ALH22" s="349"/>
      <c r="ALI22" s="349"/>
      <c r="ALJ22" s="349"/>
      <c r="ALK22" s="349"/>
      <c r="ALL22" s="349"/>
      <c r="ALM22" s="349"/>
      <c r="ALN22" s="349"/>
      <c r="ALO22" s="349"/>
      <c r="ALP22" s="349"/>
      <c r="ALQ22" s="349"/>
      <c r="ALR22" s="349"/>
      <c r="ALS22" s="349"/>
      <c r="ALT22" s="349"/>
      <c r="ALU22" s="349"/>
      <c r="ALV22" s="349"/>
      <c r="ALW22" s="349"/>
      <c r="ALX22" s="349"/>
      <c r="ALY22" s="349"/>
      <c r="ALZ22" s="349"/>
      <c r="AMA22" s="349"/>
      <c r="AMB22" s="349"/>
      <c r="AMC22" s="349"/>
      <c r="AMD22" s="349"/>
      <c r="AME22" s="349"/>
      <c r="AMF22" s="349"/>
      <c r="AMG22" s="349"/>
      <c r="AMH22" s="349"/>
      <c r="AMI22" s="349"/>
      <c r="AMJ22" s="349"/>
      <c r="AMK22" s="349"/>
      <c r="AML22" s="349"/>
      <c r="AMM22" s="349"/>
      <c r="AMN22" s="349"/>
      <c r="AMO22" s="349"/>
      <c r="AMP22" s="349"/>
      <c r="AMQ22" s="349"/>
      <c r="AMR22" s="349"/>
      <c r="AMS22" s="349"/>
      <c r="AMT22" s="349"/>
      <c r="AMU22" s="349"/>
      <c r="AMV22" s="349"/>
      <c r="AMW22" s="349"/>
      <c r="AMX22" s="349"/>
      <c r="AMY22" s="349"/>
      <c r="AMZ22" s="349"/>
      <c r="ANA22" s="349"/>
      <c r="ANB22" s="349"/>
      <c r="ANC22" s="349"/>
      <c r="AND22" s="349"/>
      <c r="ANE22" s="349"/>
      <c r="ANF22" s="349"/>
      <c r="ANG22" s="349"/>
      <c r="ANH22" s="349"/>
      <c r="ANI22" s="349"/>
      <c r="ANJ22" s="349"/>
      <c r="ANK22" s="349"/>
      <c r="ANL22" s="349"/>
      <c r="ANM22" s="349"/>
      <c r="ANN22" s="349"/>
      <c r="ANO22" s="349"/>
      <c r="ANP22" s="349"/>
      <c r="ANQ22" s="349"/>
      <c r="ANR22" s="349"/>
      <c r="ANS22" s="349"/>
      <c r="ANT22" s="349"/>
      <c r="ANU22" s="349"/>
      <c r="ANV22" s="349"/>
      <c r="ANW22" s="349"/>
      <c r="ANX22" s="349"/>
      <c r="ANY22" s="349"/>
      <c r="ANZ22" s="349"/>
      <c r="AOA22" s="349"/>
      <c r="AOB22" s="349"/>
      <c r="AOC22" s="349"/>
      <c r="AOD22" s="349"/>
      <c r="AOE22" s="349"/>
      <c r="AOF22" s="349"/>
      <c r="AOG22" s="349"/>
      <c r="AOH22" s="349"/>
      <c r="AOI22" s="349"/>
      <c r="AOJ22" s="349"/>
      <c r="AOK22" s="349"/>
      <c r="AOL22" s="349"/>
      <c r="AOM22" s="349"/>
      <c r="AON22" s="349"/>
      <c r="AOO22" s="349"/>
      <c r="AOP22" s="349"/>
      <c r="AOQ22" s="349"/>
      <c r="AOR22" s="349"/>
      <c r="AOS22" s="349"/>
      <c r="AOT22" s="349"/>
      <c r="AOU22" s="349"/>
      <c r="AOV22" s="349"/>
      <c r="AOW22" s="349"/>
      <c r="AOX22" s="349"/>
      <c r="AOY22" s="349"/>
      <c r="AOZ22" s="349"/>
      <c r="APA22" s="349"/>
      <c r="APB22" s="349"/>
      <c r="APC22" s="349"/>
      <c r="APD22" s="349"/>
      <c r="APE22" s="349"/>
      <c r="APF22" s="349"/>
      <c r="APG22" s="349"/>
      <c r="APH22" s="349"/>
      <c r="API22" s="349"/>
      <c r="APJ22" s="349"/>
      <c r="APK22" s="349"/>
      <c r="APL22" s="349"/>
      <c r="APM22" s="349"/>
      <c r="APN22" s="349"/>
      <c r="APO22" s="349"/>
      <c r="APP22" s="349"/>
      <c r="APQ22" s="349"/>
      <c r="APR22" s="349"/>
      <c r="APS22" s="349"/>
      <c r="APT22" s="349"/>
      <c r="APU22" s="349"/>
      <c r="APV22" s="349"/>
      <c r="APW22" s="349"/>
      <c r="APX22" s="349"/>
      <c r="APY22" s="349"/>
      <c r="APZ22" s="349"/>
      <c r="AQA22" s="349"/>
      <c r="AQB22" s="349"/>
      <c r="AQC22" s="349"/>
      <c r="AQD22" s="349"/>
      <c r="AQE22" s="349"/>
      <c r="AQF22" s="349"/>
      <c r="AQG22" s="349"/>
      <c r="AQH22" s="349"/>
      <c r="AQI22" s="349"/>
      <c r="AQJ22" s="349"/>
      <c r="AQK22" s="349"/>
      <c r="AQL22" s="349"/>
      <c r="AQM22" s="349"/>
      <c r="AQN22" s="349"/>
      <c r="AQO22" s="349"/>
      <c r="AQP22" s="349"/>
      <c r="AQQ22" s="349"/>
      <c r="AQR22" s="349"/>
      <c r="AQS22" s="349"/>
      <c r="AQT22" s="349"/>
      <c r="AQU22" s="349"/>
      <c r="AQV22" s="349"/>
      <c r="AQW22" s="349"/>
      <c r="AQX22" s="349"/>
      <c r="AQY22" s="349"/>
      <c r="AQZ22" s="349"/>
      <c r="ARA22" s="349"/>
      <c r="ARB22" s="349"/>
      <c r="ARC22" s="349"/>
      <c r="ARD22" s="349"/>
      <c r="ARE22" s="349"/>
      <c r="ARF22" s="349"/>
      <c r="ARG22" s="349"/>
      <c r="ARH22" s="349"/>
      <c r="ARI22" s="349"/>
      <c r="ARJ22" s="349"/>
      <c r="ARK22" s="349"/>
      <c r="ARL22" s="349"/>
      <c r="ARM22" s="349"/>
      <c r="ARN22" s="349"/>
      <c r="ARO22" s="349"/>
      <c r="ARP22" s="349"/>
      <c r="ARQ22" s="349"/>
      <c r="ARR22" s="349"/>
      <c r="ARS22" s="349"/>
      <c r="ART22" s="349"/>
      <c r="ARU22" s="349"/>
      <c r="ARV22" s="349"/>
      <c r="ARW22" s="349"/>
      <c r="ARX22" s="349"/>
      <c r="ARY22" s="349"/>
      <c r="ARZ22" s="349"/>
      <c r="ASA22" s="349"/>
      <c r="ASB22" s="349"/>
      <c r="ASC22" s="349"/>
      <c r="ASD22" s="349"/>
      <c r="ASE22" s="349"/>
      <c r="ASF22" s="349"/>
      <c r="ASG22" s="349"/>
      <c r="ASH22" s="349"/>
      <c r="ASI22" s="349"/>
      <c r="ASJ22" s="349"/>
      <c r="ASK22" s="349"/>
      <c r="ASL22" s="349"/>
      <c r="ASM22" s="349"/>
      <c r="ASN22" s="349"/>
      <c r="ASO22" s="349"/>
      <c r="ASP22" s="349"/>
      <c r="ASQ22" s="349"/>
      <c r="ASR22" s="349"/>
      <c r="ASS22" s="349"/>
      <c r="AST22" s="349"/>
      <c r="ASU22" s="349"/>
      <c r="ASV22" s="349"/>
      <c r="ASW22" s="349"/>
      <c r="ASX22" s="349"/>
      <c r="ASY22" s="349"/>
      <c r="ASZ22" s="349"/>
      <c r="ATA22" s="349"/>
      <c r="ATB22" s="349"/>
      <c r="ATC22" s="349"/>
      <c r="ATD22" s="349"/>
      <c r="ATE22" s="349"/>
      <c r="ATF22" s="349"/>
      <c r="ATG22" s="349"/>
      <c r="ATH22" s="349"/>
      <c r="ATI22" s="349"/>
      <c r="ATJ22" s="349"/>
      <c r="ATK22" s="349"/>
      <c r="ATL22" s="349"/>
      <c r="ATM22" s="349"/>
      <c r="ATN22" s="349"/>
      <c r="ATO22" s="349"/>
      <c r="ATP22" s="349"/>
      <c r="ATQ22" s="349"/>
      <c r="ATR22" s="349"/>
      <c r="ATS22" s="349"/>
      <c r="ATT22" s="349"/>
      <c r="ATU22" s="349"/>
      <c r="ATV22" s="349"/>
      <c r="ATW22" s="349"/>
      <c r="ATX22" s="349"/>
      <c r="ATY22" s="349"/>
      <c r="ATZ22" s="349"/>
      <c r="AUA22" s="349"/>
      <c r="AUB22" s="349"/>
      <c r="AUC22" s="349"/>
      <c r="AUD22" s="349"/>
      <c r="AUE22" s="349"/>
      <c r="AUF22" s="349"/>
      <c r="AUG22" s="349"/>
      <c r="AUH22" s="349"/>
      <c r="AUI22" s="349"/>
      <c r="AUJ22" s="349"/>
      <c r="AUK22" s="349"/>
      <c r="AUL22" s="349"/>
      <c r="AUM22" s="349"/>
      <c r="AUN22" s="349"/>
      <c r="AUO22" s="349"/>
      <c r="AUP22" s="349"/>
      <c r="AUQ22" s="349"/>
      <c r="AUR22" s="349"/>
      <c r="AUS22" s="349"/>
      <c r="AUT22" s="349"/>
      <c r="AUU22" s="349"/>
      <c r="AUV22" s="349"/>
      <c r="AUW22" s="349"/>
      <c r="AUX22" s="349"/>
      <c r="AUY22" s="349"/>
      <c r="AUZ22" s="349"/>
      <c r="AVA22" s="349"/>
      <c r="AVB22" s="349"/>
      <c r="AVC22" s="349"/>
      <c r="AVD22" s="349"/>
      <c r="AVE22" s="349"/>
      <c r="AVF22" s="349"/>
      <c r="AVG22" s="349"/>
      <c r="AVH22" s="349"/>
      <c r="AVI22" s="349"/>
      <c r="AVJ22" s="349"/>
      <c r="AVK22" s="349"/>
      <c r="AVL22" s="349"/>
      <c r="AVM22" s="349"/>
      <c r="AVN22" s="349"/>
      <c r="AVO22" s="349"/>
      <c r="AVP22" s="349"/>
      <c r="AVQ22" s="349"/>
      <c r="AVR22" s="349"/>
      <c r="AVS22" s="349"/>
      <c r="AVT22" s="349"/>
      <c r="AVU22" s="349"/>
      <c r="AVV22" s="349"/>
      <c r="AVW22" s="349"/>
      <c r="AVX22" s="349"/>
      <c r="AVY22" s="349"/>
      <c r="AVZ22" s="349"/>
      <c r="AWA22" s="349"/>
      <c r="AWB22" s="349"/>
      <c r="AWC22" s="349"/>
      <c r="AWD22" s="349"/>
      <c r="AWE22" s="349"/>
      <c r="AWF22" s="349"/>
      <c r="AWG22" s="349"/>
      <c r="AWH22" s="349"/>
      <c r="AWI22" s="349"/>
      <c r="AWJ22" s="349"/>
      <c r="AWK22" s="349"/>
      <c r="AWL22" s="349"/>
      <c r="AWM22" s="349"/>
      <c r="AWN22" s="349"/>
      <c r="AWO22" s="349"/>
      <c r="AWP22" s="349"/>
      <c r="AWQ22" s="349"/>
      <c r="AWR22" s="349"/>
      <c r="AWS22" s="349"/>
      <c r="AWT22" s="349"/>
      <c r="AWU22" s="349"/>
      <c r="AWV22" s="349"/>
      <c r="AWW22" s="349"/>
      <c r="AWX22" s="349"/>
      <c r="AWY22" s="349"/>
      <c r="AWZ22" s="349"/>
      <c r="AXA22" s="349"/>
      <c r="AXB22" s="349"/>
      <c r="AXC22" s="349"/>
      <c r="AXD22" s="349"/>
      <c r="AXE22" s="349"/>
      <c r="AXF22" s="349"/>
      <c r="AXG22" s="349"/>
      <c r="AXH22" s="349"/>
      <c r="AXI22" s="349"/>
      <c r="AXJ22" s="349"/>
      <c r="AXK22" s="349"/>
      <c r="AXL22" s="349"/>
      <c r="AXM22" s="349"/>
      <c r="AXN22" s="349"/>
      <c r="AXO22" s="349"/>
      <c r="AXP22" s="349"/>
      <c r="AXQ22" s="349"/>
      <c r="AXR22" s="349"/>
      <c r="AXS22" s="349"/>
      <c r="AXT22" s="349"/>
      <c r="AXU22" s="349"/>
      <c r="AXV22" s="349"/>
      <c r="AXW22" s="349"/>
      <c r="AXX22" s="349"/>
      <c r="AXY22" s="349"/>
      <c r="AXZ22" s="349"/>
      <c r="AYA22" s="349"/>
      <c r="AYB22" s="349"/>
      <c r="AYC22" s="349"/>
      <c r="AYD22" s="349"/>
      <c r="AYE22" s="349"/>
      <c r="AYF22" s="349"/>
      <c r="AYG22" s="349"/>
      <c r="AYH22" s="349"/>
      <c r="AYI22" s="349"/>
      <c r="AYJ22" s="349"/>
      <c r="AYK22" s="349"/>
      <c r="AYL22" s="349"/>
      <c r="AYM22" s="349"/>
      <c r="AYN22" s="349"/>
      <c r="AYO22" s="349"/>
      <c r="AYP22" s="349"/>
      <c r="AYQ22" s="349"/>
      <c r="AYR22" s="349"/>
      <c r="AYS22" s="349"/>
      <c r="AYT22" s="349"/>
      <c r="AYU22" s="349"/>
      <c r="AYV22" s="349"/>
      <c r="AYW22" s="349"/>
      <c r="AYX22" s="349"/>
      <c r="AYY22" s="349"/>
      <c r="AYZ22" s="349"/>
      <c r="AZA22" s="349"/>
      <c r="AZB22" s="349"/>
      <c r="AZC22" s="349"/>
      <c r="AZD22" s="349"/>
      <c r="AZE22" s="349"/>
      <c r="AZF22" s="349"/>
      <c r="AZG22" s="349"/>
      <c r="AZH22" s="349"/>
      <c r="AZI22" s="349"/>
      <c r="AZJ22" s="349"/>
      <c r="AZK22" s="349"/>
      <c r="AZL22" s="349"/>
      <c r="AZM22" s="349"/>
      <c r="AZN22" s="349"/>
      <c r="AZO22" s="349"/>
      <c r="AZP22" s="349"/>
      <c r="AZQ22" s="349"/>
      <c r="AZR22" s="349"/>
      <c r="AZS22" s="349"/>
      <c r="AZT22" s="349"/>
      <c r="AZU22" s="349"/>
      <c r="AZV22" s="349"/>
      <c r="AZW22" s="349"/>
      <c r="AZX22" s="349"/>
      <c r="AZY22" s="349"/>
      <c r="AZZ22" s="349"/>
      <c r="BAA22" s="349"/>
      <c r="BAB22" s="349"/>
      <c r="BAC22" s="349"/>
      <c r="BAD22" s="349"/>
      <c r="BAE22" s="349"/>
      <c r="BAF22" s="349"/>
      <c r="BAG22" s="349"/>
      <c r="BAH22" s="349"/>
      <c r="BAI22" s="349"/>
      <c r="BAJ22" s="349"/>
      <c r="BAK22" s="349"/>
      <c r="BAL22" s="349"/>
      <c r="BAM22" s="349"/>
      <c r="BAN22" s="349"/>
      <c r="BAO22" s="349"/>
      <c r="BAP22" s="349"/>
      <c r="BAQ22" s="349"/>
      <c r="BAR22" s="349"/>
      <c r="BAS22" s="349"/>
      <c r="BAT22" s="349"/>
      <c r="BAU22" s="349"/>
      <c r="BAV22" s="349"/>
      <c r="BAW22" s="349"/>
      <c r="BAX22" s="349"/>
      <c r="BAY22" s="349"/>
      <c r="BAZ22" s="349"/>
      <c r="BBA22" s="349"/>
      <c r="BBB22" s="349"/>
      <c r="BBC22" s="349"/>
      <c r="BBD22" s="349"/>
      <c r="BBE22" s="349"/>
      <c r="BBF22" s="349"/>
      <c r="BBG22" s="349"/>
      <c r="BBH22" s="349"/>
      <c r="BBI22" s="349"/>
      <c r="BBJ22" s="349"/>
      <c r="BBK22" s="349"/>
      <c r="BBL22" s="349"/>
      <c r="BBM22" s="349"/>
      <c r="BBN22" s="349"/>
      <c r="BBO22" s="349"/>
      <c r="BBP22" s="349"/>
      <c r="BBQ22" s="349"/>
      <c r="BBR22" s="349"/>
      <c r="BBS22" s="349"/>
      <c r="BBT22" s="349"/>
      <c r="BBU22" s="349"/>
      <c r="BBV22" s="349"/>
      <c r="BBW22" s="349"/>
      <c r="BBX22" s="349"/>
      <c r="BBY22" s="349"/>
      <c r="BBZ22" s="349"/>
      <c r="BCA22" s="349"/>
      <c r="BCB22" s="349"/>
      <c r="BCC22" s="349"/>
      <c r="BCD22" s="349"/>
      <c r="BCE22" s="349"/>
      <c r="BCF22" s="349"/>
      <c r="BCG22" s="349"/>
      <c r="BCH22" s="349"/>
      <c r="BCI22" s="349"/>
      <c r="BCJ22" s="349"/>
      <c r="BCK22" s="349"/>
      <c r="BCL22" s="349"/>
      <c r="BCM22" s="349"/>
      <c r="BCN22" s="349"/>
      <c r="BCO22" s="349"/>
      <c r="BCP22" s="349"/>
      <c r="BCQ22" s="349"/>
      <c r="BCR22" s="349"/>
      <c r="BCS22" s="349"/>
      <c r="BCT22" s="349"/>
      <c r="BCU22" s="349"/>
      <c r="BCV22" s="349"/>
      <c r="BCW22" s="349"/>
      <c r="BCX22" s="349"/>
      <c r="BCY22" s="349"/>
      <c r="BCZ22" s="349"/>
      <c r="BDA22" s="349"/>
      <c r="BDB22" s="349"/>
      <c r="BDC22" s="349"/>
      <c r="BDD22" s="349"/>
      <c r="BDE22" s="349"/>
      <c r="BDF22" s="349"/>
      <c r="BDG22" s="349"/>
      <c r="BDH22" s="349"/>
      <c r="BDI22" s="349"/>
      <c r="BDJ22" s="349"/>
      <c r="BDK22" s="349"/>
      <c r="BDL22" s="349"/>
      <c r="BDM22" s="349"/>
      <c r="BDN22" s="349"/>
      <c r="BDO22" s="349"/>
      <c r="BDP22" s="349"/>
      <c r="BDQ22" s="349"/>
      <c r="BDR22" s="349"/>
      <c r="BDS22" s="349"/>
      <c r="BDT22" s="349"/>
      <c r="BDU22" s="349"/>
      <c r="BDV22" s="349"/>
      <c r="BDW22" s="349"/>
      <c r="BDX22" s="349"/>
      <c r="BDY22" s="349"/>
      <c r="BDZ22" s="349"/>
      <c r="BEA22" s="349"/>
      <c r="BEB22" s="349"/>
      <c r="BEC22" s="349"/>
      <c r="BED22" s="349"/>
      <c r="BEE22" s="349"/>
      <c r="BEF22" s="349"/>
      <c r="BEG22" s="349"/>
      <c r="BEH22" s="349"/>
      <c r="BEI22" s="349"/>
      <c r="BEJ22" s="349"/>
      <c r="BEK22" s="349"/>
      <c r="BEL22" s="349"/>
      <c r="BEM22" s="349"/>
      <c r="BEN22" s="349"/>
      <c r="BEO22" s="349"/>
      <c r="BEP22" s="349"/>
      <c r="BEQ22" s="349"/>
      <c r="BER22" s="349"/>
      <c r="BES22" s="349"/>
      <c r="BET22" s="349"/>
      <c r="BEU22" s="349"/>
      <c r="BEV22" s="349"/>
      <c r="BEW22" s="349"/>
      <c r="BEX22" s="349"/>
      <c r="BEY22" s="349"/>
      <c r="BEZ22" s="349"/>
      <c r="BFA22" s="349"/>
      <c r="BFB22" s="349"/>
      <c r="BFC22" s="349"/>
      <c r="BFD22" s="349"/>
      <c r="BFE22" s="349"/>
      <c r="BFF22" s="349"/>
      <c r="BFG22" s="349"/>
      <c r="BFH22" s="349"/>
      <c r="BFI22" s="349"/>
      <c r="BFJ22" s="349"/>
      <c r="BFK22" s="349"/>
      <c r="BFL22" s="349"/>
      <c r="BFM22" s="349"/>
      <c r="BFN22" s="349"/>
      <c r="BFO22" s="349"/>
      <c r="BFP22" s="349"/>
      <c r="BFQ22" s="349"/>
      <c r="BFR22" s="349"/>
      <c r="BFS22" s="349"/>
      <c r="BFT22" s="349"/>
      <c r="BFU22" s="349"/>
      <c r="BFV22" s="349"/>
      <c r="BFW22" s="349"/>
      <c r="BFX22" s="349"/>
      <c r="BFY22" s="349"/>
      <c r="BFZ22" s="349"/>
      <c r="BGA22" s="349"/>
      <c r="BGB22" s="349"/>
      <c r="BGC22" s="349"/>
      <c r="BGD22" s="349"/>
      <c r="BGE22" s="349"/>
      <c r="BGF22" s="349"/>
      <c r="BGG22" s="349"/>
      <c r="BGH22" s="349"/>
      <c r="BGI22" s="349"/>
      <c r="BGJ22" s="349"/>
      <c r="BGK22" s="349"/>
      <c r="BGL22" s="349"/>
      <c r="BGM22" s="349"/>
      <c r="BGN22" s="349"/>
      <c r="BGO22" s="349"/>
      <c r="BGP22" s="349"/>
      <c r="BGQ22" s="349"/>
      <c r="BGR22" s="349"/>
      <c r="BGS22" s="349"/>
      <c r="BGT22" s="349"/>
      <c r="BGU22" s="349"/>
      <c r="BGV22" s="349"/>
      <c r="BGW22" s="349"/>
      <c r="BGX22" s="349"/>
      <c r="BGY22" s="349"/>
      <c r="BGZ22" s="349"/>
      <c r="BHA22" s="349"/>
      <c r="BHB22" s="349"/>
      <c r="BHC22" s="349"/>
      <c r="BHD22" s="349"/>
      <c r="BHE22" s="349"/>
      <c r="BHF22" s="349"/>
      <c r="BHG22" s="349"/>
      <c r="BHH22" s="349"/>
      <c r="BHI22" s="349"/>
      <c r="BHJ22" s="349"/>
      <c r="BHK22" s="349"/>
      <c r="BHL22" s="349"/>
      <c r="BHM22" s="349"/>
      <c r="BHN22" s="349"/>
      <c r="BHO22" s="349"/>
      <c r="BHP22" s="349"/>
      <c r="BHQ22" s="349"/>
      <c r="BHR22" s="349"/>
      <c r="BHS22" s="349"/>
      <c r="BHT22" s="349"/>
      <c r="BHU22" s="349"/>
      <c r="BHV22" s="349"/>
      <c r="BHW22" s="349"/>
      <c r="BHX22" s="349"/>
      <c r="BHY22" s="349"/>
      <c r="BHZ22" s="349"/>
      <c r="BIA22" s="349"/>
      <c r="BIB22" s="349"/>
      <c r="BIC22" s="349"/>
      <c r="BID22" s="349"/>
      <c r="BIE22" s="349"/>
      <c r="BIF22" s="349"/>
      <c r="BIG22" s="349"/>
      <c r="BIH22" s="349"/>
      <c r="BII22" s="349"/>
      <c r="BIJ22" s="349"/>
      <c r="BIK22" s="349"/>
      <c r="BIL22" s="349"/>
      <c r="BIM22" s="349"/>
      <c r="BIN22" s="349"/>
      <c r="BIO22" s="349"/>
      <c r="BIP22" s="349"/>
      <c r="BIQ22" s="349"/>
      <c r="BIR22" s="349"/>
      <c r="BIS22" s="349"/>
      <c r="BIT22" s="349"/>
      <c r="BIU22" s="349"/>
      <c r="BIV22" s="349"/>
      <c r="BIW22" s="349"/>
      <c r="BIX22" s="349"/>
      <c r="BIY22" s="349"/>
      <c r="BIZ22" s="349"/>
      <c r="BJA22" s="349"/>
      <c r="BJB22" s="349"/>
      <c r="BJC22" s="349"/>
      <c r="BJD22" s="349"/>
      <c r="BJE22" s="349"/>
      <c r="BJF22" s="349"/>
      <c r="BJG22" s="349"/>
      <c r="BJH22" s="349"/>
      <c r="BJI22" s="349"/>
      <c r="BJJ22" s="349"/>
      <c r="BJK22" s="349"/>
      <c r="BJL22" s="349"/>
      <c r="BJM22" s="349"/>
      <c r="BJN22" s="349"/>
      <c r="BJO22" s="349"/>
      <c r="BJP22" s="349"/>
      <c r="BJQ22" s="349"/>
      <c r="BJR22" s="349"/>
      <c r="BJS22" s="349"/>
      <c r="BJT22" s="349"/>
      <c r="BJU22" s="349"/>
      <c r="BJV22" s="349"/>
      <c r="BJW22" s="349"/>
      <c r="BJX22" s="349"/>
      <c r="BJY22" s="349"/>
      <c r="BJZ22" s="349"/>
      <c r="BKA22" s="349"/>
      <c r="BKB22" s="349"/>
      <c r="BKC22" s="349"/>
      <c r="BKD22" s="349"/>
      <c r="BKE22" s="349"/>
      <c r="BKF22" s="349"/>
      <c r="BKG22" s="349"/>
      <c r="BKH22" s="349"/>
      <c r="BKI22" s="349"/>
      <c r="BKJ22" s="349"/>
      <c r="BKK22" s="349"/>
      <c r="BKL22" s="349"/>
      <c r="BKM22" s="349"/>
      <c r="BKN22" s="349"/>
      <c r="BKO22" s="349"/>
      <c r="BKP22" s="349"/>
      <c r="BKQ22" s="349"/>
      <c r="BKR22" s="349"/>
      <c r="BKS22" s="349"/>
      <c r="BKT22" s="349"/>
      <c r="BKU22" s="349"/>
      <c r="BKV22" s="349"/>
      <c r="BKW22" s="349"/>
      <c r="BKX22" s="349"/>
      <c r="BKY22" s="349"/>
      <c r="BKZ22" s="349"/>
      <c r="BLA22" s="349"/>
      <c r="BLB22" s="349"/>
      <c r="BLC22" s="349"/>
      <c r="BLD22" s="349"/>
      <c r="BLE22" s="349"/>
      <c r="BLF22" s="349"/>
      <c r="BLG22" s="349"/>
      <c r="BLH22" s="349"/>
      <c r="BLI22" s="349"/>
      <c r="BLJ22" s="349"/>
      <c r="BLK22" s="349"/>
      <c r="BLL22" s="349"/>
      <c r="BLM22" s="349"/>
      <c r="BLN22" s="349"/>
      <c r="BLO22" s="349"/>
      <c r="BLP22" s="349"/>
      <c r="BLQ22" s="349"/>
      <c r="BLR22" s="349"/>
      <c r="BLS22" s="349"/>
      <c r="BLT22" s="349"/>
      <c r="BLU22" s="349"/>
      <c r="BLV22" s="349"/>
      <c r="BLW22" s="349"/>
      <c r="BLX22" s="349"/>
      <c r="BLY22" s="349"/>
      <c r="BLZ22" s="349"/>
      <c r="BMA22" s="349"/>
      <c r="BMB22" s="349"/>
      <c r="BMC22" s="349"/>
      <c r="BMD22" s="349"/>
      <c r="BME22" s="349"/>
      <c r="BMF22" s="349"/>
      <c r="BMG22" s="349"/>
      <c r="BMH22" s="349"/>
      <c r="BMI22" s="349"/>
      <c r="BMJ22" s="349"/>
      <c r="BMK22" s="349"/>
      <c r="BML22" s="349"/>
      <c r="BMM22" s="349"/>
      <c r="BMN22" s="349"/>
      <c r="BMO22" s="349"/>
      <c r="BMP22" s="349"/>
      <c r="BMQ22" s="349"/>
      <c r="BMR22" s="349"/>
      <c r="BMS22" s="349"/>
      <c r="BMT22" s="349"/>
      <c r="BMU22" s="349"/>
      <c r="BMV22" s="349"/>
      <c r="BMW22" s="349"/>
      <c r="BMX22" s="349"/>
      <c r="BMY22" s="349"/>
      <c r="BMZ22" s="349"/>
      <c r="BNA22" s="349"/>
      <c r="BNB22" s="349"/>
      <c r="BNC22" s="349"/>
      <c r="BND22" s="349"/>
      <c r="BNE22" s="349"/>
      <c r="BNF22" s="349"/>
      <c r="BNG22" s="349"/>
      <c r="BNH22" s="349"/>
      <c r="BNI22" s="349"/>
      <c r="BNJ22" s="349"/>
      <c r="BNK22" s="349"/>
      <c r="BNL22" s="349"/>
      <c r="BNM22" s="349"/>
      <c r="BNN22" s="349"/>
      <c r="BNO22" s="349"/>
      <c r="BNP22" s="349"/>
      <c r="BNQ22" s="349"/>
      <c r="BNR22" s="349"/>
      <c r="BNS22" s="349"/>
      <c r="BNT22" s="349"/>
      <c r="BNU22" s="349"/>
      <c r="BNV22" s="349"/>
      <c r="BNW22" s="349"/>
      <c r="BNX22" s="349"/>
      <c r="BNY22" s="349"/>
      <c r="BNZ22" s="349"/>
      <c r="BOA22" s="349"/>
      <c r="BOB22" s="349"/>
      <c r="BOC22" s="349"/>
      <c r="BOD22" s="349"/>
      <c r="BOE22" s="349"/>
      <c r="BOF22" s="349"/>
      <c r="BOG22" s="349"/>
      <c r="BOH22" s="349"/>
      <c r="BOI22" s="349"/>
      <c r="BOJ22" s="349"/>
      <c r="BOK22" s="349"/>
      <c r="BOL22" s="349"/>
      <c r="BOM22" s="349"/>
      <c r="BON22" s="349"/>
      <c r="BOO22" s="349"/>
      <c r="BOP22" s="349"/>
      <c r="BOQ22" s="349"/>
      <c r="BOR22" s="349"/>
      <c r="BOS22" s="349"/>
      <c r="BOT22" s="349"/>
      <c r="BOU22" s="349"/>
      <c r="BOV22" s="349"/>
      <c r="BOW22" s="349"/>
      <c r="BOX22" s="349"/>
      <c r="BOY22" s="349"/>
      <c r="BOZ22" s="349"/>
      <c r="BPA22" s="349"/>
      <c r="BPB22" s="349"/>
      <c r="BPC22" s="349"/>
      <c r="BPD22" s="349"/>
      <c r="BPE22" s="349"/>
      <c r="BPF22" s="349"/>
      <c r="BPG22" s="349"/>
      <c r="BPH22" s="349"/>
      <c r="BPI22" s="349"/>
      <c r="BPJ22" s="349"/>
      <c r="BPK22" s="349"/>
      <c r="BPL22" s="349"/>
      <c r="BPM22" s="349"/>
      <c r="BPN22" s="349"/>
      <c r="BPO22" s="349"/>
      <c r="BPP22" s="349"/>
      <c r="BPQ22" s="349"/>
      <c r="BPR22" s="349"/>
      <c r="BPS22" s="349"/>
      <c r="BPT22" s="349"/>
      <c r="BPU22" s="349"/>
      <c r="BPV22" s="349"/>
      <c r="BPW22" s="349"/>
      <c r="BPX22" s="349"/>
      <c r="BPY22" s="349"/>
      <c r="BPZ22" s="349"/>
      <c r="BQA22" s="349"/>
      <c r="BQB22" s="349"/>
      <c r="BQC22" s="349"/>
      <c r="BQD22" s="349"/>
      <c r="BQE22" s="349"/>
      <c r="BQF22" s="349"/>
      <c r="BQG22" s="349"/>
      <c r="BQH22" s="349"/>
      <c r="BQI22" s="349"/>
      <c r="BQJ22" s="349"/>
      <c r="BQK22" s="349"/>
      <c r="BQL22" s="349"/>
      <c r="BQM22" s="349"/>
      <c r="BQN22" s="349"/>
      <c r="BQO22" s="349"/>
      <c r="BQP22" s="349"/>
      <c r="BQQ22" s="349"/>
      <c r="BQR22" s="349"/>
      <c r="BQS22" s="349"/>
      <c r="BQT22" s="349"/>
      <c r="BQU22" s="349"/>
      <c r="BQV22" s="349"/>
      <c r="BQW22" s="349"/>
      <c r="BQX22" s="349"/>
      <c r="BQY22" s="349"/>
      <c r="BQZ22" s="349"/>
      <c r="BRA22" s="349"/>
      <c r="BRB22" s="349"/>
      <c r="BRC22" s="349"/>
      <c r="BRD22" s="349"/>
      <c r="BRE22" s="349"/>
      <c r="BRF22" s="349"/>
      <c r="BRG22" s="349"/>
      <c r="BRH22" s="349"/>
      <c r="BRI22" s="349"/>
      <c r="BRJ22" s="349"/>
      <c r="BRK22" s="349"/>
      <c r="BRL22" s="349"/>
      <c r="BRM22" s="349"/>
      <c r="BRN22" s="349"/>
      <c r="BRO22" s="349"/>
      <c r="BRP22" s="349"/>
      <c r="BRQ22" s="349"/>
      <c r="BRR22" s="349"/>
      <c r="BRS22" s="349"/>
      <c r="BRT22" s="349"/>
      <c r="BRU22" s="349"/>
      <c r="BRV22" s="349"/>
      <c r="BRW22" s="349"/>
      <c r="BRX22" s="349"/>
      <c r="BRY22" s="349"/>
      <c r="BRZ22" s="349"/>
      <c r="BSA22" s="349"/>
      <c r="BSB22" s="349"/>
      <c r="BSC22" s="349"/>
      <c r="BSD22" s="349"/>
      <c r="BSE22" s="349"/>
      <c r="BSF22" s="349"/>
      <c r="BSG22" s="349"/>
      <c r="BSH22" s="349"/>
      <c r="BSI22" s="349"/>
      <c r="BSJ22" s="349"/>
      <c r="BSK22" s="349"/>
      <c r="BSL22" s="349"/>
      <c r="BSM22" s="349"/>
      <c r="BSN22" s="349"/>
      <c r="BSO22" s="349"/>
      <c r="BSP22" s="349"/>
      <c r="BSQ22" s="349"/>
      <c r="BSR22" s="349"/>
      <c r="BSS22" s="349"/>
      <c r="BST22" s="349"/>
      <c r="BSU22" s="349"/>
      <c r="BSV22" s="349"/>
      <c r="BSW22" s="349"/>
      <c r="BSX22" s="349"/>
      <c r="BSY22" s="349"/>
      <c r="BSZ22" s="349"/>
      <c r="BTA22" s="349"/>
      <c r="BTB22" s="349"/>
      <c r="BTC22" s="349"/>
      <c r="BTD22" s="349"/>
      <c r="BTE22" s="349"/>
      <c r="BTF22" s="349"/>
      <c r="BTG22" s="349"/>
      <c r="BTH22" s="349"/>
      <c r="BTI22" s="349"/>
      <c r="BTJ22" s="349"/>
      <c r="BTK22" s="349"/>
      <c r="BTL22" s="349"/>
      <c r="BTM22" s="349"/>
      <c r="BTN22" s="349"/>
      <c r="BTO22" s="349"/>
      <c r="BTP22" s="349"/>
      <c r="BTQ22" s="349"/>
      <c r="BTR22" s="349"/>
      <c r="BTS22" s="349"/>
      <c r="BTT22" s="349"/>
      <c r="BTU22" s="349"/>
      <c r="BTV22" s="349"/>
      <c r="BTW22" s="349"/>
      <c r="BTX22" s="349"/>
      <c r="BTY22" s="349"/>
      <c r="BTZ22" s="349"/>
      <c r="BUA22" s="349"/>
      <c r="BUB22" s="349"/>
      <c r="BUC22" s="349"/>
      <c r="BUD22" s="349"/>
      <c r="BUE22" s="349"/>
      <c r="BUF22" s="349"/>
      <c r="BUG22" s="349"/>
      <c r="BUH22" s="349"/>
      <c r="BUI22" s="349"/>
      <c r="BUJ22" s="349"/>
      <c r="BUK22" s="349"/>
      <c r="BUL22" s="349"/>
      <c r="BUM22" s="349"/>
      <c r="BUN22" s="349"/>
      <c r="BUO22" s="349"/>
      <c r="BUP22" s="349"/>
      <c r="BUQ22" s="349"/>
      <c r="BUR22" s="349"/>
      <c r="BUS22" s="349"/>
      <c r="BUT22" s="349"/>
      <c r="BUU22" s="349"/>
      <c r="BUV22" s="349"/>
      <c r="BUW22" s="349"/>
      <c r="BUX22" s="349"/>
      <c r="BUY22" s="349"/>
      <c r="BUZ22" s="349"/>
      <c r="BVA22" s="349"/>
      <c r="BVB22" s="349"/>
      <c r="BVC22" s="349"/>
      <c r="BVD22" s="349"/>
      <c r="BVE22" s="349"/>
      <c r="BVF22" s="349"/>
      <c r="BVG22" s="349"/>
      <c r="BVH22" s="349"/>
      <c r="BVI22" s="349"/>
      <c r="BVJ22" s="349"/>
      <c r="BVK22" s="349"/>
      <c r="BVL22" s="349"/>
      <c r="BVM22" s="349"/>
      <c r="BVN22" s="349"/>
      <c r="BVO22" s="349"/>
      <c r="BVP22" s="349"/>
      <c r="BVQ22" s="349"/>
      <c r="BVR22" s="349"/>
      <c r="BVS22" s="349"/>
      <c r="BVT22" s="349"/>
      <c r="BVU22" s="349"/>
      <c r="BVV22" s="349"/>
      <c r="BVW22" s="349"/>
      <c r="BVX22" s="349"/>
      <c r="BVY22" s="349"/>
      <c r="BVZ22" s="349"/>
      <c r="BWA22" s="349"/>
      <c r="BWB22" s="349"/>
      <c r="BWC22" s="349"/>
      <c r="BWD22" s="349"/>
      <c r="BWE22" s="349"/>
      <c r="BWF22" s="349"/>
      <c r="BWG22" s="349"/>
      <c r="BWH22" s="349"/>
      <c r="BWI22" s="349"/>
      <c r="BWJ22" s="349"/>
      <c r="BWK22" s="349"/>
      <c r="BWL22" s="349"/>
      <c r="BWM22" s="349"/>
      <c r="BWN22" s="349"/>
      <c r="BWO22" s="349"/>
      <c r="BWP22" s="349"/>
      <c r="BWQ22" s="349"/>
      <c r="BWR22" s="349"/>
      <c r="BWS22" s="349"/>
      <c r="BWT22" s="349"/>
      <c r="BWU22" s="349"/>
      <c r="BWV22" s="349"/>
      <c r="BWW22" s="349"/>
      <c r="BWX22" s="349"/>
      <c r="BWY22" s="349"/>
      <c r="BWZ22" s="349"/>
      <c r="BXA22" s="349"/>
      <c r="BXB22" s="349"/>
      <c r="BXC22" s="349"/>
      <c r="BXD22" s="349"/>
      <c r="BXE22" s="349"/>
      <c r="BXF22" s="349"/>
      <c r="BXG22" s="349"/>
      <c r="BXH22" s="349"/>
      <c r="BXI22" s="349"/>
      <c r="BXJ22" s="349"/>
      <c r="BXK22" s="349"/>
      <c r="BXL22" s="349"/>
      <c r="BXM22" s="349"/>
      <c r="BXN22" s="349"/>
      <c r="BXO22" s="349"/>
      <c r="BXP22" s="349"/>
      <c r="BXQ22" s="349"/>
      <c r="BXR22" s="349"/>
      <c r="BXS22" s="349"/>
      <c r="BXT22" s="349"/>
      <c r="BXU22" s="349"/>
      <c r="BXV22" s="349"/>
      <c r="BXW22" s="349"/>
      <c r="BXX22" s="349"/>
      <c r="BXY22" s="349"/>
      <c r="BXZ22" s="349"/>
      <c r="BYA22" s="349"/>
      <c r="BYB22" s="349"/>
      <c r="BYC22" s="349"/>
      <c r="BYD22" s="349"/>
      <c r="BYE22" s="349"/>
      <c r="BYF22" s="349"/>
      <c r="BYG22" s="349"/>
      <c r="BYH22" s="349"/>
      <c r="BYI22" s="349"/>
      <c r="BYJ22" s="349"/>
      <c r="BYK22" s="349"/>
      <c r="BYL22" s="349"/>
      <c r="BYM22" s="349"/>
      <c r="BYN22" s="349"/>
      <c r="BYO22" s="349"/>
      <c r="BYP22" s="349"/>
      <c r="BYQ22" s="349"/>
      <c r="BYR22" s="349"/>
      <c r="BYS22" s="349"/>
      <c r="BYT22" s="349"/>
      <c r="BYU22" s="349"/>
      <c r="BYV22" s="349"/>
      <c r="BYW22" s="349"/>
      <c r="BYX22" s="349"/>
      <c r="BYY22" s="349"/>
      <c r="BYZ22" s="349"/>
      <c r="BZA22" s="349"/>
      <c r="BZB22" s="349"/>
      <c r="BZC22" s="349"/>
      <c r="BZD22" s="349"/>
      <c r="BZE22" s="349"/>
      <c r="BZF22" s="349"/>
      <c r="BZG22" s="349"/>
      <c r="BZH22" s="349"/>
      <c r="BZI22" s="349"/>
      <c r="BZJ22" s="349"/>
      <c r="BZK22" s="349"/>
      <c r="BZL22" s="349"/>
      <c r="BZM22" s="349"/>
      <c r="BZN22" s="349"/>
      <c r="BZO22" s="349"/>
      <c r="BZP22" s="349"/>
      <c r="BZQ22" s="349"/>
      <c r="BZR22" s="349"/>
      <c r="BZS22" s="349"/>
      <c r="BZT22" s="349"/>
      <c r="BZU22" s="349"/>
      <c r="BZV22" s="349"/>
      <c r="BZW22" s="349"/>
      <c r="BZX22" s="349"/>
      <c r="BZY22" s="349"/>
      <c r="BZZ22" s="349"/>
      <c r="CAA22" s="349"/>
      <c r="CAB22" s="349"/>
      <c r="CAC22" s="349"/>
      <c r="CAD22" s="349"/>
      <c r="CAE22" s="349"/>
      <c r="CAF22" s="349"/>
      <c r="CAG22" s="349"/>
      <c r="CAH22" s="349"/>
      <c r="CAI22" s="349"/>
      <c r="CAJ22" s="349"/>
      <c r="CAK22" s="349"/>
      <c r="CAL22" s="349"/>
      <c r="CAM22" s="349"/>
      <c r="CAN22" s="349"/>
      <c r="CAO22" s="349"/>
      <c r="CAP22" s="349"/>
      <c r="CAQ22" s="349"/>
      <c r="CAR22" s="349"/>
      <c r="CAS22" s="349"/>
      <c r="CAT22" s="349"/>
      <c r="CAU22" s="349"/>
      <c r="CAV22" s="349"/>
      <c r="CAW22" s="349"/>
      <c r="CAX22" s="349"/>
      <c r="CAY22" s="349"/>
      <c r="CAZ22" s="349"/>
      <c r="CBA22" s="349"/>
      <c r="CBB22" s="349"/>
      <c r="CBC22" s="349"/>
      <c r="CBD22" s="349"/>
      <c r="CBE22" s="349"/>
      <c r="CBF22" s="349"/>
      <c r="CBG22" s="349"/>
      <c r="CBH22" s="349"/>
      <c r="CBI22" s="349"/>
      <c r="CBJ22" s="349"/>
      <c r="CBK22" s="349"/>
      <c r="CBL22" s="349"/>
      <c r="CBM22" s="349"/>
      <c r="CBN22" s="349"/>
      <c r="CBO22" s="349"/>
      <c r="CBP22" s="349"/>
      <c r="CBQ22" s="349"/>
      <c r="CBR22" s="349"/>
      <c r="CBS22" s="349"/>
      <c r="CBT22" s="349"/>
      <c r="CBU22" s="349"/>
      <c r="CBV22" s="349"/>
      <c r="CBW22" s="349"/>
      <c r="CBX22" s="349"/>
      <c r="CBY22" s="349"/>
      <c r="CBZ22" s="349"/>
      <c r="CCA22" s="349"/>
      <c r="CCB22" s="349"/>
      <c r="CCC22" s="349"/>
      <c r="CCD22" s="349"/>
      <c r="CCE22" s="349"/>
      <c r="CCF22" s="349"/>
      <c r="CCG22" s="349"/>
      <c r="CCH22" s="349"/>
      <c r="CCI22" s="349"/>
      <c r="CCJ22" s="349"/>
      <c r="CCK22" s="349"/>
      <c r="CCL22" s="349"/>
      <c r="CCM22" s="349"/>
      <c r="CCN22" s="349"/>
      <c r="CCO22" s="349"/>
      <c r="CCP22" s="349"/>
      <c r="CCQ22" s="349"/>
      <c r="CCR22" s="349"/>
      <c r="CCS22" s="349"/>
      <c r="CCT22" s="349"/>
      <c r="CCU22" s="349"/>
      <c r="CCV22" s="349"/>
      <c r="CCW22" s="349"/>
      <c r="CCX22" s="349"/>
      <c r="CCY22" s="349"/>
      <c r="CCZ22" s="349"/>
      <c r="CDA22" s="349"/>
      <c r="CDB22" s="349"/>
      <c r="CDC22" s="349"/>
      <c r="CDD22" s="349"/>
      <c r="CDE22" s="349"/>
      <c r="CDF22" s="349"/>
      <c r="CDG22" s="349"/>
      <c r="CDH22" s="349"/>
      <c r="CDI22" s="349"/>
      <c r="CDJ22" s="349"/>
      <c r="CDK22" s="349"/>
      <c r="CDL22" s="349"/>
      <c r="CDM22" s="349"/>
      <c r="CDN22" s="349"/>
      <c r="CDO22" s="349"/>
      <c r="CDP22" s="349"/>
      <c r="CDQ22" s="349"/>
      <c r="CDR22" s="349"/>
      <c r="CDS22" s="349"/>
      <c r="CDT22" s="349"/>
      <c r="CDU22" s="349"/>
      <c r="CDV22" s="349"/>
      <c r="CDW22" s="349"/>
      <c r="CDX22" s="349"/>
      <c r="CDY22" s="349"/>
      <c r="CDZ22" s="349"/>
      <c r="CEA22" s="349"/>
      <c r="CEB22" s="349"/>
      <c r="CEC22" s="349"/>
      <c r="CED22" s="349"/>
      <c r="CEE22" s="349"/>
      <c r="CEF22" s="349"/>
      <c r="CEG22" s="349"/>
      <c r="CEH22" s="349"/>
      <c r="CEI22" s="349"/>
      <c r="CEJ22" s="349"/>
      <c r="CEK22" s="349"/>
      <c r="CEL22" s="349"/>
      <c r="CEM22" s="349"/>
      <c r="CEN22" s="349"/>
      <c r="CEO22" s="349"/>
      <c r="CEP22" s="349"/>
      <c r="CEQ22" s="349"/>
      <c r="CER22" s="349"/>
      <c r="CES22" s="349"/>
      <c r="CET22" s="349"/>
      <c r="CEU22" s="349"/>
      <c r="CEV22" s="349"/>
      <c r="CEW22" s="349"/>
      <c r="CEX22" s="349"/>
      <c r="CEY22" s="349"/>
      <c r="CEZ22" s="349"/>
      <c r="CFA22" s="349"/>
      <c r="CFB22" s="349"/>
      <c r="CFC22" s="349"/>
      <c r="CFD22" s="349"/>
      <c r="CFE22" s="349"/>
      <c r="CFF22" s="349"/>
      <c r="CFG22" s="349"/>
      <c r="CFH22" s="349"/>
      <c r="CFI22" s="349"/>
      <c r="CFJ22" s="349"/>
      <c r="CFK22" s="349"/>
      <c r="CFL22" s="349"/>
      <c r="CFM22" s="349"/>
      <c r="CFN22" s="349"/>
      <c r="CFO22" s="349"/>
      <c r="CFP22" s="349"/>
      <c r="CFQ22" s="349"/>
      <c r="CFR22" s="349"/>
      <c r="CFS22" s="349"/>
      <c r="CFT22" s="349"/>
      <c r="CFU22" s="349"/>
      <c r="CFV22" s="349"/>
      <c r="CFW22" s="349"/>
      <c r="CFX22" s="349"/>
      <c r="CFY22" s="349"/>
      <c r="CFZ22" s="349"/>
      <c r="CGA22" s="349"/>
      <c r="CGB22" s="349"/>
      <c r="CGC22" s="349"/>
      <c r="CGD22" s="349"/>
      <c r="CGE22" s="349"/>
      <c r="CGF22" s="349"/>
      <c r="CGG22" s="349"/>
      <c r="CGH22" s="349"/>
      <c r="CGI22" s="349"/>
      <c r="CGJ22" s="349"/>
      <c r="CGK22" s="349"/>
      <c r="CGL22" s="349"/>
      <c r="CGM22" s="349"/>
      <c r="CGN22" s="349"/>
      <c r="CGO22" s="349"/>
      <c r="CGP22" s="349"/>
      <c r="CGQ22" s="349"/>
      <c r="CGR22" s="349"/>
      <c r="CGS22" s="349"/>
      <c r="CGT22" s="349"/>
      <c r="CGU22" s="349"/>
      <c r="CGV22" s="349"/>
      <c r="CGW22" s="349"/>
      <c r="CGX22" s="349"/>
      <c r="CGY22" s="349"/>
      <c r="CGZ22" s="349"/>
      <c r="CHA22" s="349"/>
      <c r="CHB22" s="349"/>
      <c r="CHC22" s="349"/>
      <c r="CHD22" s="349"/>
      <c r="CHE22" s="349"/>
      <c r="CHF22" s="349"/>
      <c r="CHG22" s="349"/>
      <c r="CHH22" s="349"/>
      <c r="CHI22" s="349"/>
      <c r="CHJ22" s="349"/>
      <c r="CHK22" s="349"/>
      <c r="CHL22" s="349"/>
      <c r="CHM22" s="349"/>
      <c r="CHN22" s="349"/>
      <c r="CHO22" s="349"/>
      <c r="CHP22" s="349"/>
      <c r="CHQ22" s="349"/>
      <c r="CHR22" s="349"/>
      <c r="CHS22" s="349"/>
      <c r="CHT22" s="349"/>
      <c r="CHU22" s="349"/>
      <c r="CHV22" s="349"/>
      <c r="CHW22" s="349"/>
      <c r="CHX22" s="349"/>
      <c r="CHY22" s="349"/>
      <c r="CHZ22" s="349"/>
      <c r="CIA22" s="349"/>
      <c r="CIB22" s="349"/>
      <c r="CIC22" s="349"/>
      <c r="CID22" s="349"/>
      <c r="CIE22" s="349"/>
      <c r="CIF22" s="349"/>
      <c r="CIG22" s="349"/>
      <c r="CIH22" s="349"/>
      <c r="CII22" s="349"/>
      <c r="CIJ22" s="349"/>
      <c r="CIK22" s="349"/>
      <c r="CIL22" s="349"/>
      <c r="CIM22" s="349"/>
      <c r="CIN22" s="349"/>
      <c r="CIO22" s="349"/>
      <c r="CIP22" s="349"/>
      <c r="CIQ22" s="349"/>
      <c r="CIR22" s="349"/>
      <c r="CIS22" s="349"/>
      <c r="CIT22" s="349"/>
      <c r="CIU22" s="349"/>
      <c r="CIV22" s="349"/>
      <c r="CIW22" s="349"/>
      <c r="CIX22" s="349"/>
      <c r="CIY22" s="349"/>
      <c r="CIZ22" s="349"/>
      <c r="CJA22" s="349"/>
      <c r="CJB22" s="349"/>
      <c r="CJC22" s="349"/>
      <c r="CJD22" s="349"/>
      <c r="CJE22" s="349"/>
      <c r="CJF22" s="349"/>
      <c r="CJG22" s="349"/>
      <c r="CJH22" s="349"/>
      <c r="CJI22" s="349"/>
      <c r="CJJ22" s="349"/>
      <c r="CJK22" s="349"/>
      <c r="CJL22" s="349"/>
      <c r="CJM22" s="349"/>
      <c r="CJN22" s="349"/>
      <c r="CJO22" s="349"/>
      <c r="CJP22" s="349"/>
      <c r="CJQ22" s="349"/>
      <c r="CJR22" s="349"/>
      <c r="CJS22" s="349"/>
      <c r="CJT22" s="349"/>
      <c r="CJU22" s="349"/>
      <c r="CJV22" s="349"/>
      <c r="CJW22" s="349"/>
      <c r="CJX22" s="349"/>
      <c r="CJY22" s="349"/>
      <c r="CJZ22" s="349"/>
      <c r="CKA22" s="349"/>
      <c r="CKB22" s="349"/>
      <c r="CKC22" s="349"/>
      <c r="CKD22" s="349"/>
      <c r="CKE22" s="349"/>
      <c r="CKF22" s="349"/>
      <c r="CKG22" s="349"/>
      <c r="CKH22" s="349"/>
      <c r="CKI22" s="349"/>
      <c r="CKJ22" s="349"/>
      <c r="CKK22" s="349"/>
      <c r="CKL22" s="349"/>
      <c r="CKM22" s="349"/>
      <c r="CKN22" s="349"/>
      <c r="CKO22" s="349"/>
      <c r="CKP22" s="349"/>
      <c r="CKQ22" s="349"/>
      <c r="CKR22" s="349"/>
      <c r="CKS22" s="349"/>
      <c r="CKT22" s="349"/>
      <c r="CKU22" s="349"/>
      <c r="CKV22" s="349"/>
      <c r="CKW22" s="349"/>
      <c r="CKX22" s="349"/>
      <c r="CKY22" s="349"/>
      <c r="CKZ22" s="349"/>
      <c r="CLA22" s="349"/>
      <c r="CLB22" s="349"/>
      <c r="CLC22" s="349"/>
      <c r="CLD22" s="349"/>
      <c r="CLE22" s="349"/>
      <c r="CLF22" s="349"/>
      <c r="CLG22" s="349"/>
      <c r="CLH22" s="349"/>
      <c r="CLI22" s="349"/>
      <c r="CLJ22" s="349"/>
      <c r="CLK22" s="349"/>
      <c r="CLL22" s="349"/>
      <c r="CLM22" s="349"/>
      <c r="CLN22" s="349"/>
      <c r="CLO22" s="349"/>
      <c r="CLP22" s="349"/>
      <c r="CLQ22" s="349"/>
      <c r="CLR22" s="349"/>
      <c r="CLS22" s="349"/>
      <c r="CLT22" s="349"/>
      <c r="CLU22" s="349"/>
      <c r="CLV22" s="349"/>
      <c r="CLW22" s="349"/>
      <c r="CLX22" s="349"/>
      <c r="CLY22" s="349"/>
      <c r="CLZ22" s="349"/>
      <c r="CMA22" s="349"/>
      <c r="CMB22" s="349"/>
      <c r="CMC22" s="349"/>
      <c r="CMD22" s="349"/>
      <c r="CME22" s="349"/>
      <c r="CMF22" s="349"/>
      <c r="CMG22" s="349"/>
      <c r="CMH22" s="349"/>
      <c r="CMI22" s="349"/>
      <c r="CMJ22" s="349"/>
      <c r="CMK22" s="349"/>
      <c r="CML22" s="349"/>
      <c r="CMM22" s="349"/>
      <c r="CMN22" s="349"/>
      <c r="CMO22" s="349"/>
      <c r="CMP22" s="349"/>
      <c r="CMQ22" s="349"/>
      <c r="CMR22" s="349"/>
      <c r="CMS22" s="349"/>
      <c r="CMT22" s="349"/>
      <c r="CMU22" s="349"/>
      <c r="CMV22" s="349"/>
      <c r="CMW22" s="349"/>
      <c r="CMX22" s="349"/>
      <c r="CMY22" s="349"/>
      <c r="CMZ22" s="349"/>
      <c r="CNA22" s="349"/>
      <c r="CNB22" s="349"/>
      <c r="CNC22" s="349"/>
      <c r="CND22" s="349"/>
      <c r="CNE22" s="349"/>
      <c r="CNF22" s="349"/>
      <c r="CNG22" s="349"/>
      <c r="CNH22" s="349"/>
      <c r="CNI22" s="349"/>
      <c r="CNJ22" s="349"/>
      <c r="CNK22" s="349"/>
      <c r="CNL22" s="349"/>
      <c r="CNM22" s="349"/>
      <c r="CNN22" s="349"/>
      <c r="CNO22" s="349"/>
      <c r="CNP22" s="349"/>
      <c r="CNQ22" s="349"/>
      <c r="CNR22" s="349"/>
      <c r="CNS22" s="349"/>
      <c r="CNT22" s="349"/>
      <c r="CNU22" s="349"/>
      <c r="CNV22" s="349"/>
      <c r="CNW22" s="349"/>
      <c r="CNX22" s="349"/>
      <c r="CNY22" s="349"/>
      <c r="CNZ22" s="349"/>
      <c r="COA22" s="349"/>
      <c r="COB22" s="349"/>
      <c r="COC22" s="349"/>
      <c r="COD22" s="349"/>
      <c r="COE22" s="349"/>
      <c r="COF22" s="349"/>
      <c r="COG22" s="349"/>
      <c r="COH22" s="349"/>
      <c r="COI22" s="349"/>
      <c r="COJ22" s="349"/>
      <c r="COK22" s="349"/>
      <c r="COL22" s="349"/>
      <c r="COM22" s="349"/>
      <c r="CON22" s="349"/>
      <c r="COO22" s="349"/>
      <c r="COP22" s="349"/>
      <c r="COQ22" s="349"/>
      <c r="COR22" s="349"/>
      <c r="COS22" s="349"/>
      <c r="COT22" s="349"/>
      <c r="COU22" s="349"/>
      <c r="COV22" s="349"/>
      <c r="COW22" s="349"/>
      <c r="COX22" s="349"/>
      <c r="COY22" s="349"/>
      <c r="COZ22" s="349"/>
      <c r="CPA22" s="349"/>
      <c r="CPB22" s="349"/>
      <c r="CPC22" s="349"/>
      <c r="CPD22" s="349"/>
      <c r="CPE22" s="349"/>
      <c r="CPF22" s="349"/>
      <c r="CPG22" s="349"/>
      <c r="CPH22" s="349"/>
      <c r="CPI22" s="349"/>
      <c r="CPJ22" s="349"/>
      <c r="CPK22" s="349"/>
      <c r="CPL22" s="349"/>
      <c r="CPM22" s="349"/>
      <c r="CPN22" s="349"/>
      <c r="CPO22" s="349"/>
      <c r="CPP22" s="349"/>
      <c r="CPQ22" s="349"/>
      <c r="CPR22" s="349"/>
      <c r="CPS22" s="349"/>
      <c r="CPT22" s="349"/>
      <c r="CPU22" s="349"/>
      <c r="CPV22" s="349"/>
      <c r="CPW22" s="349"/>
      <c r="CPX22" s="349"/>
      <c r="CPY22" s="349"/>
      <c r="CPZ22" s="349"/>
      <c r="CQA22" s="349"/>
      <c r="CQB22" s="349"/>
      <c r="CQC22" s="349"/>
      <c r="CQD22" s="349"/>
      <c r="CQE22" s="349"/>
      <c r="CQF22" s="349"/>
      <c r="CQG22" s="349"/>
      <c r="CQH22" s="349"/>
      <c r="CQI22" s="349"/>
      <c r="CQJ22" s="349"/>
      <c r="CQK22" s="349"/>
      <c r="CQL22" s="349"/>
      <c r="CQM22" s="349"/>
      <c r="CQN22" s="349"/>
      <c r="CQO22" s="349"/>
      <c r="CQP22" s="349"/>
      <c r="CQQ22" s="349"/>
      <c r="CQR22" s="349"/>
      <c r="CQS22" s="349"/>
      <c r="CQT22" s="349"/>
      <c r="CQU22" s="349"/>
      <c r="CQV22" s="349"/>
      <c r="CQW22" s="349"/>
      <c r="CQX22" s="349"/>
      <c r="CQY22" s="349"/>
      <c r="CQZ22" s="349"/>
      <c r="CRA22" s="349"/>
      <c r="CRB22" s="349"/>
      <c r="CRC22" s="349"/>
      <c r="CRD22" s="349"/>
      <c r="CRE22" s="349"/>
      <c r="CRF22" s="349"/>
      <c r="CRG22" s="349"/>
      <c r="CRH22" s="349"/>
      <c r="CRI22" s="349"/>
      <c r="CRJ22" s="349"/>
      <c r="CRK22" s="349"/>
      <c r="CRL22" s="349"/>
      <c r="CRM22" s="349"/>
      <c r="CRN22" s="349"/>
      <c r="CRO22" s="349"/>
      <c r="CRP22" s="349"/>
      <c r="CRQ22" s="349"/>
      <c r="CRR22" s="349"/>
      <c r="CRS22" s="349"/>
      <c r="CRT22" s="349"/>
      <c r="CRU22" s="349"/>
      <c r="CRV22" s="349"/>
      <c r="CRW22" s="349"/>
      <c r="CRX22" s="349"/>
      <c r="CRY22" s="349"/>
      <c r="CRZ22" s="349"/>
      <c r="CSA22" s="349"/>
      <c r="CSB22" s="349"/>
      <c r="CSC22" s="349"/>
      <c r="CSD22" s="349"/>
      <c r="CSE22" s="349"/>
      <c r="CSF22" s="349"/>
      <c r="CSG22" s="349"/>
      <c r="CSH22" s="349"/>
      <c r="CSI22" s="349"/>
      <c r="CSJ22" s="349"/>
      <c r="CSK22" s="349"/>
      <c r="CSL22" s="349"/>
      <c r="CSM22" s="349"/>
      <c r="CSN22" s="349"/>
      <c r="CSO22" s="349"/>
      <c r="CSP22" s="349"/>
      <c r="CSQ22" s="349"/>
      <c r="CSR22" s="349"/>
      <c r="CSS22" s="349"/>
      <c r="CST22" s="349"/>
      <c r="CSU22" s="349"/>
      <c r="CSV22" s="349"/>
      <c r="CSW22" s="349"/>
      <c r="CSX22" s="349"/>
      <c r="CSY22" s="349"/>
      <c r="CSZ22" s="349"/>
      <c r="CTA22" s="349"/>
      <c r="CTB22" s="349"/>
      <c r="CTC22" s="349"/>
      <c r="CTD22" s="349"/>
      <c r="CTE22" s="349"/>
      <c r="CTF22" s="349"/>
      <c r="CTG22" s="349"/>
      <c r="CTH22" s="349"/>
      <c r="CTI22" s="349"/>
      <c r="CTJ22" s="349"/>
      <c r="CTK22" s="349"/>
      <c r="CTL22" s="349"/>
      <c r="CTM22" s="349"/>
      <c r="CTN22" s="349"/>
      <c r="CTO22" s="349"/>
      <c r="CTP22" s="349"/>
      <c r="CTQ22" s="349"/>
      <c r="CTR22" s="349"/>
      <c r="CTS22" s="349"/>
      <c r="CTT22" s="349"/>
      <c r="CTU22" s="349"/>
      <c r="CTV22" s="349"/>
      <c r="CTW22" s="349"/>
      <c r="CTX22" s="349"/>
      <c r="CTY22" s="349"/>
      <c r="CTZ22" s="349"/>
      <c r="CUA22" s="349"/>
      <c r="CUB22" s="349"/>
      <c r="CUC22" s="349"/>
      <c r="CUD22" s="349"/>
      <c r="CUE22" s="349"/>
      <c r="CUF22" s="349"/>
      <c r="CUG22" s="349"/>
      <c r="CUH22" s="349"/>
      <c r="CUI22" s="349"/>
      <c r="CUJ22" s="349"/>
      <c r="CUK22" s="349"/>
      <c r="CUL22" s="349"/>
      <c r="CUM22" s="349"/>
      <c r="CUN22" s="349"/>
      <c r="CUO22" s="349"/>
      <c r="CUP22" s="349"/>
      <c r="CUQ22" s="349"/>
      <c r="CUR22" s="349"/>
      <c r="CUS22" s="349"/>
      <c r="CUT22" s="349"/>
      <c r="CUU22" s="349"/>
      <c r="CUV22" s="349"/>
      <c r="CUW22" s="349"/>
      <c r="CUX22" s="349"/>
      <c r="CUY22" s="349"/>
      <c r="CUZ22" s="349"/>
      <c r="CVA22" s="349"/>
      <c r="CVB22" s="349"/>
      <c r="CVC22" s="349"/>
      <c r="CVD22" s="349"/>
      <c r="CVE22" s="349"/>
      <c r="CVF22" s="349"/>
      <c r="CVG22" s="349"/>
      <c r="CVH22" s="349"/>
      <c r="CVI22" s="349"/>
      <c r="CVJ22" s="349"/>
      <c r="CVK22" s="349"/>
      <c r="CVL22" s="349"/>
      <c r="CVM22" s="349"/>
      <c r="CVN22" s="349"/>
      <c r="CVO22" s="349"/>
      <c r="CVP22" s="349"/>
      <c r="CVQ22" s="349"/>
      <c r="CVR22" s="349"/>
      <c r="CVS22" s="349"/>
      <c r="CVT22" s="349"/>
      <c r="CVU22" s="349"/>
      <c r="CVV22" s="349"/>
      <c r="CVW22" s="349"/>
      <c r="CVX22" s="349"/>
      <c r="CVY22" s="349"/>
      <c r="CVZ22" s="349"/>
      <c r="CWA22" s="349"/>
      <c r="CWB22" s="349"/>
      <c r="CWC22" s="349"/>
      <c r="CWD22" s="349"/>
      <c r="CWE22" s="349"/>
      <c r="CWF22" s="349"/>
      <c r="CWG22" s="349"/>
      <c r="CWH22" s="349"/>
      <c r="CWI22" s="349"/>
      <c r="CWJ22" s="349"/>
      <c r="CWK22" s="349"/>
      <c r="CWL22" s="349"/>
      <c r="CWM22" s="349"/>
      <c r="CWN22" s="349"/>
      <c r="CWO22" s="349"/>
      <c r="CWP22" s="349"/>
      <c r="CWQ22" s="349"/>
      <c r="CWR22" s="349"/>
      <c r="CWS22" s="349"/>
      <c r="CWT22" s="349"/>
      <c r="CWU22" s="349"/>
      <c r="CWV22" s="349"/>
      <c r="CWW22" s="349"/>
      <c r="CWX22" s="349"/>
      <c r="CWY22" s="349"/>
      <c r="CWZ22" s="349"/>
      <c r="CXA22" s="349"/>
      <c r="CXB22" s="349"/>
      <c r="CXC22" s="349"/>
      <c r="CXD22" s="349"/>
      <c r="CXE22" s="349"/>
      <c r="CXF22" s="349"/>
      <c r="CXG22" s="349"/>
      <c r="CXH22" s="349"/>
      <c r="CXI22" s="349"/>
      <c r="CXJ22" s="349"/>
      <c r="CXK22" s="349"/>
      <c r="CXL22" s="349"/>
      <c r="CXM22" s="349"/>
      <c r="CXN22" s="349"/>
      <c r="CXO22" s="349"/>
      <c r="CXP22" s="349"/>
      <c r="CXQ22" s="349"/>
      <c r="CXR22" s="349"/>
      <c r="CXS22" s="349"/>
      <c r="CXT22" s="349"/>
      <c r="CXU22" s="349"/>
      <c r="CXV22" s="349"/>
      <c r="CXW22" s="349"/>
      <c r="CXX22" s="349"/>
      <c r="CXY22" s="349"/>
      <c r="CXZ22" s="349"/>
      <c r="CYA22" s="349"/>
      <c r="CYB22" s="349"/>
      <c r="CYC22" s="349"/>
      <c r="CYD22" s="349"/>
      <c r="CYE22" s="349"/>
      <c r="CYF22" s="349"/>
      <c r="CYG22" s="349"/>
      <c r="CYH22" s="349"/>
      <c r="CYI22" s="349"/>
      <c r="CYJ22" s="349"/>
      <c r="CYK22" s="349"/>
      <c r="CYL22" s="349"/>
      <c r="CYM22" s="349"/>
      <c r="CYN22" s="349"/>
      <c r="CYO22" s="349"/>
      <c r="CYP22" s="349"/>
      <c r="CYQ22" s="349"/>
      <c r="CYR22" s="349"/>
      <c r="CYS22" s="349"/>
      <c r="CYT22" s="349"/>
      <c r="CYU22" s="349"/>
      <c r="CYV22" s="349"/>
      <c r="CYW22" s="349"/>
      <c r="CYX22" s="349"/>
      <c r="CYY22" s="349"/>
      <c r="CYZ22" s="349"/>
      <c r="CZA22" s="349"/>
      <c r="CZB22" s="349"/>
      <c r="CZC22" s="349"/>
      <c r="CZD22" s="349"/>
      <c r="CZE22" s="349"/>
      <c r="CZF22" s="349"/>
      <c r="CZG22" s="349"/>
      <c r="CZH22" s="349"/>
      <c r="CZI22" s="349"/>
      <c r="CZJ22" s="349"/>
      <c r="CZK22" s="349"/>
      <c r="CZL22" s="349"/>
      <c r="CZM22" s="349"/>
      <c r="CZN22" s="349"/>
      <c r="CZO22" s="349"/>
      <c r="CZP22" s="349"/>
      <c r="CZQ22" s="349"/>
      <c r="CZR22" s="349"/>
      <c r="CZS22" s="349"/>
      <c r="CZT22" s="349"/>
      <c r="CZU22" s="349"/>
      <c r="CZV22" s="349"/>
      <c r="CZW22" s="349"/>
      <c r="CZX22" s="349"/>
      <c r="CZY22" s="349"/>
      <c r="CZZ22" s="349"/>
      <c r="DAA22" s="349"/>
      <c r="DAB22" s="349"/>
      <c r="DAC22" s="349"/>
      <c r="DAD22" s="349"/>
      <c r="DAE22" s="349"/>
      <c r="DAF22" s="349"/>
      <c r="DAG22" s="349"/>
      <c r="DAH22" s="349"/>
      <c r="DAI22" s="349"/>
      <c r="DAJ22" s="349"/>
      <c r="DAK22" s="349"/>
      <c r="DAL22" s="349"/>
      <c r="DAM22" s="349"/>
      <c r="DAN22" s="349"/>
      <c r="DAO22" s="349"/>
      <c r="DAP22" s="349"/>
      <c r="DAQ22" s="349"/>
      <c r="DAR22" s="349"/>
      <c r="DAS22" s="349"/>
      <c r="DAT22" s="349"/>
      <c r="DAU22" s="349"/>
      <c r="DAV22" s="349"/>
      <c r="DAW22" s="349"/>
      <c r="DAX22" s="349"/>
      <c r="DAY22" s="349"/>
      <c r="DAZ22" s="349"/>
      <c r="DBA22" s="349"/>
      <c r="DBB22" s="349"/>
      <c r="DBC22" s="349"/>
      <c r="DBD22" s="349"/>
      <c r="DBE22" s="349"/>
      <c r="DBF22" s="349"/>
      <c r="DBG22" s="349"/>
      <c r="DBH22" s="349"/>
      <c r="DBI22" s="349"/>
      <c r="DBJ22" s="349"/>
      <c r="DBK22" s="349"/>
      <c r="DBL22" s="349"/>
      <c r="DBM22" s="349"/>
      <c r="DBN22" s="349"/>
      <c r="DBO22" s="349"/>
      <c r="DBP22" s="349"/>
      <c r="DBQ22" s="349"/>
      <c r="DBR22" s="349"/>
      <c r="DBS22" s="349"/>
      <c r="DBT22" s="349"/>
      <c r="DBU22" s="349"/>
      <c r="DBV22" s="349"/>
      <c r="DBW22" s="349"/>
      <c r="DBX22" s="349"/>
      <c r="DBY22" s="349"/>
      <c r="DBZ22" s="349"/>
      <c r="DCA22" s="349"/>
      <c r="DCB22" s="349"/>
      <c r="DCC22" s="349"/>
      <c r="DCD22" s="349"/>
      <c r="DCE22" s="349"/>
      <c r="DCF22" s="349"/>
      <c r="DCG22" s="349"/>
      <c r="DCH22" s="349"/>
      <c r="DCI22" s="349"/>
      <c r="DCJ22" s="349"/>
      <c r="DCK22" s="349"/>
      <c r="DCL22" s="349"/>
      <c r="DCM22" s="349"/>
      <c r="DCN22" s="349"/>
      <c r="DCO22" s="349"/>
      <c r="DCP22" s="349"/>
      <c r="DCQ22" s="349"/>
      <c r="DCR22" s="349"/>
      <c r="DCS22" s="349"/>
      <c r="DCT22" s="349"/>
      <c r="DCU22" s="349"/>
      <c r="DCV22" s="349"/>
      <c r="DCW22" s="349"/>
      <c r="DCX22" s="349"/>
      <c r="DCY22" s="349"/>
      <c r="DCZ22" s="349"/>
      <c r="DDA22" s="349"/>
      <c r="DDB22" s="349"/>
      <c r="DDC22" s="349"/>
      <c r="DDD22" s="349"/>
      <c r="DDE22" s="349"/>
      <c r="DDF22" s="349"/>
      <c r="DDG22" s="349"/>
      <c r="DDH22" s="349"/>
      <c r="DDI22" s="349"/>
      <c r="DDJ22" s="349"/>
      <c r="DDK22" s="349"/>
      <c r="DDL22" s="349"/>
      <c r="DDM22" s="349"/>
      <c r="DDN22" s="349"/>
      <c r="DDO22" s="349"/>
      <c r="DDP22" s="349"/>
      <c r="DDQ22" s="349"/>
      <c r="DDR22" s="349"/>
      <c r="DDS22" s="349"/>
      <c r="DDT22" s="349"/>
      <c r="DDU22" s="349"/>
      <c r="DDV22" s="349"/>
      <c r="DDW22" s="349"/>
      <c r="DDX22" s="349"/>
      <c r="DDY22" s="349"/>
      <c r="DDZ22" s="349"/>
      <c r="DEA22" s="349"/>
      <c r="DEB22" s="349"/>
      <c r="DEC22" s="349"/>
      <c r="DED22" s="349"/>
      <c r="DEE22" s="349"/>
      <c r="DEF22" s="349"/>
      <c r="DEG22" s="349"/>
      <c r="DEH22" s="349"/>
      <c r="DEI22" s="349"/>
      <c r="DEJ22" s="349"/>
      <c r="DEK22" s="349"/>
      <c r="DEL22" s="349"/>
      <c r="DEM22" s="349"/>
      <c r="DEN22" s="349"/>
      <c r="DEO22" s="349"/>
      <c r="DEP22" s="349"/>
      <c r="DEQ22" s="349"/>
      <c r="DER22" s="349"/>
      <c r="DES22" s="349"/>
      <c r="DET22" s="349"/>
      <c r="DEU22" s="349"/>
      <c r="DEV22" s="349"/>
      <c r="DEW22" s="349"/>
      <c r="DEX22" s="349"/>
      <c r="DEY22" s="349"/>
      <c r="DEZ22" s="349"/>
      <c r="DFA22" s="349"/>
      <c r="DFB22" s="349"/>
      <c r="DFC22" s="349"/>
      <c r="DFD22" s="349"/>
      <c r="DFE22" s="349"/>
      <c r="DFF22" s="349"/>
      <c r="DFG22" s="349"/>
      <c r="DFH22" s="349"/>
      <c r="DFI22" s="349"/>
      <c r="DFJ22" s="349"/>
      <c r="DFK22" s="349"/>
      <c r="DFL22" s="349"/>
      <c r="DFM22" s="349"/>
      <c r="DFN22" s="349"/>
      <c r="DFO22" s="349"/>
      <c r="DFP22" s="349"/>
      <c r="DFQ22" s="349"/>
      <c r="DFR22" s="349"/>
      <c r="DFS22" s="349"/>
      <c r="DFT22" s="349"/>
      <c r="DFU22" s="349"/>
      <c r="DFV22" s="349"/>
      <c r="DFW22" s="349"/>
      <c r="DFX22" s="349"/>
      <c r="DFY22" s="349"/>
      <c r="DFZ22" s="349"/>
      <c r="DGA22" s="349"/>
      <c r="DGB22" s="349"/>
      <c r="DGC22" s="349"/>
      <c r="DGD22" s="349"/>
      <c r="DGE22" s="349"/>
      <c r="DGF22" s="349"/>
      <c r="DGG22" s="349"/>
      <c r="DGH22" s="349"/>
      <c r="DGI22" s="349"/>
      <c r="DGJ22" s="349"/>
      <c r="DGK22" s="349"/>
      <c r="DGL22" s="349"/>
      <c r="DGM22" s="349"/>
      <c r="DGN22" s="349"/>
      <c r="DGO22" s="349"/>
      <c r="DGP22" s="349"/>
      <c r="DGQ22" s="349"/>
      <c r="DGR22" s="349"/>
      <c r="DGS22" s="349"/>
      <c r="DGT22" s="349"/>
      <c r="DGU22" s="349"/>
      <c r="DGV22" s="349"/>
      <c r="DGW22" s="349"/>
      <c r="DGX22" s="349"/>
      <c r="DGY22" s="349"/>
      <c r="DGZ22" s="349"/>
      <c r="DHA22" s="349"/>
      <c r="DHB22" s="349"/>
      <c r="DHC22" s="349"/>
      <c r="DHD22" s="349"/>
      <c r="DHE22" s="349"/>
      <c r="DHF22" s="349"/>
      <c r="DHG22" s="349"/>
      <c r="DHH22" s="349"/>
      <c r="DHI22" s="349"/>
      <c r="DHJ22" s="349"/>
      <c r="DHK22" s="349"/>
      <c r="DHL22" s="349"/>
      <c r="DHM22" s="349"/>
      <c r="DHN22" s="349"/>
      <c r="DHO22" s="349"/>
      <c r="DHP22" s="349"/>
      <c r="DHQ22" s="349"/>
      <c r="DHR22" s="349"/>
      <c r="DHS22" s="349"/>
      <c r="DHT22" s="349"/>
      <c r="DHU22" s="349"/>
      <c r="DHV22" s="349"/>
      <c r="DHW22" s="349"/>
      <c r="DHX22" s="349"/>
      <c r="DHY22" s="349"/>
      <c r="DHZ22" s="349"/>
      <c r="DIA22" s="349"/>
      <c r="DIB22" s="349"/>
      <c r="DIC22" s="349"/>
      <c r="DID22" s="349"/>
      <c r="DIE22" s="349"/>
      <c r="DIF22" s="349"/>
      <c r="DIG22" s="349"/>
      <c r="DIH22" s="349"/>
      <c r="DII22" s="349"/>
      <c r="DIJ22" s="349"/>
      <c r="DIK22" s="349"/>
      <c r="DIL22" s="349"/>
      <c r="DIM22" s="349"/>
      <c r="DIN22" s="349"/>
      <c r="DIO22" s="349"/>
      <c r="DIP22" s="349"/>
      <c r="DIQ22" s="349"/>
      <c r="DIR22" s="349"/>
      <c r="DIS22" s="349"/>
      <c r="DIT22" s="349"/>
      <c r="DIU22" s="349"/>
      <c r="DIV22" s="349"/>
      <c r="DIW22" s="349"/>
      <c r="DIX22" s="349"/>
      <c r="DIY22" s="349"/>
      <c r="DIZ22" s="349"/>
      <c r="DJA22" s="349"/>
      <c r="DJB22" s="349"/>
      <c r="DJC22" s="349"/>
      <c r="DJD22" s="349"/>
      <c r="DJE22" s="349"/>
      <c r="DJF22" s="349"/>
      <c r="DJG22" s="349"/>
      <c r="DJH22" s="349"/>
      <c r="DJI22" s="349"/>
      <c r="DJJ22" s="349"/>
      <c r="DJK22" s="349"/>
      <c r="DJL22" s="349"/>
      <c r="DJM22" s="349"/>
      <c r="DJN22" s="349"/>
      <c r="DJO22" s="349"/>
      <c r="DJP22" s="349"/>
      <c r="DJQ22" s="349"/>
      <c r="DJR22" s="349"/>
      <c r="DJS22" s="349"/>
      <c r="DJT22" s="349"/>
      <c r="DJU22" s="349"/>
      <c r="DJV22" s="349"/>
      <c r="DJW22" s="349"/>
      <c r="DJX22" s="349"/>
      <c r="DJY22" s="349"/>
      <c r="DJZ22" s="349"/>
      <c r="DKA22" s="349"/>
      <c r="DKB22" s="349"/>
      <c r="DKC22" s="349"/>
      <c r="DKD22" s="349"/>
      <c r="DKE22" s="349"/>
      <c r="DKF22" s="349"/>
      <c r="DKG22" s="349"/>
      <c r="DKH22" s="349"/>
      <c r="DKI22" s="349"/>
      <c r="DKJ22" s="349"/>
      <c r="DKK22" s="349"/>
      <c r="DKL22" s="349"/>
      <c r="DKM22" s="349"/>
      <c r="DKN22" s="349"/>
      <c r="DKO22" s="349"/>
      <c r="DKP22" s="349"/>
      <c r="DKQ22" s="349"/>
      <c r="DKR22" s="349"/>
      <c r="DKS22" s="349"/>
      <c r="DKT22" s="349"/>
      <c r="DKU22" s="349"/>
      <c r="DKV22" s="349"/>
      <c r="DKW22" s="349"/>
      <c r="DKX22" s="349"/>
      <c r="DKY22" s="349"/>
      <c r="DKZ22" s="349"/>
      <c r="DLA22" s="349"/>
      <c r="DLB22" s="349"/>
      <c r="DLC22" s="349"/>
      <c r="DLD22" s="349"/>
      <c r="DLE22" s="349"/>
      <c r="DLF22" s="349"/>
      <c r="DLG22" s="349"/>
      <c r="DLH22" s="349"/>
      <c r="DLI22" s="349"/>
      <c r="DLJ22" s="349"/>
      <c r="DLK22" s="349"/>
      <c r="DLL22" s="349"/>
      <c r="DLM22" s="349"/>
      <c r="DLN22" s="349"/>
      <c r="DLO22" s="349"/>
      <c r="DLP22" s="349"/>
      <c r="DLQ22" s="349"/>
      <c r="DLR22" s="349"/>
      <c r="DLS22" s="349"/>
      <c r="DLT22" s="349"/>
      <c r="DLU22" s="349"/>
      <c r="DLV22" s="349"/>
      <c r="DLW22" s="349"/>
      <c r="DLX22" s="349"/>
      <c r="DLY22" s="349"/>
      <c r="DLZ22" s="349"/>
      <c r="DMA22" s="349"/>
      <c r="DMB22" s="349"/>
      <c r="DMC22" s="349"/>
      <c r="DMD22" s="349"/>
      <c r="DME22" s="349"/>
      <c r="DMF22" s="349"/>
      <c r="DMG22" s="349"/>
      <c r="DMH22" s="349"/>
      <c r="DMI22" s="349"/>
      <c r="DMJ22" s="349"/>
      <c r="DMK22" s="349"/>
      <c r="DML22" s="349"/>
      <c r="DMM22" s="349"/>
      <c r="DMN22" s="349"/>
      <c r="DMO22" s="349"/>
      <c r="DMP22" s="349"/>
      <c r="DMQ22" s="349"/>
      <c r="DMR22" s="349"/>
      <c r="DMS22" s="349"/>
      <c r="DMT22" s="349"/>
      <c r="DMU22" s="349"/>
      <c r="DMV22" s="349"/>
      <c r="DMW22" s="349"/>
      <c r="DMX22" s="349"/>
      <c r="DMY22" s="349"/>
      <c r="DMZ22" s="349"/>
      <c r="DNA22" s="349"/>
      <c r="DNB22" s="349"/>
      <c r="DNC22" s="349"/>
      <c r="DND22" s="349"/>
      <c r="DNE22" s="349"/>
      <c r="DNF22" s="349"/>
      <c r="DNG22" s="349"/>
      <c r="DNH22" s="349"/>
      <c r="DNI22" s="349"/>
      <c r="DNJ22" s="349"/>
      <c r="DNK22" s="349"/>
      <c r="DNL22" s="349"/>
      <c r="DNM22" s="349"/>
      <c r="DNN22" s="349"/>
      <c r="DNO22" s="349"/>
      <c r="DNP22" s="349"/>
      <c r="DNQ22" s="349"/>
      <c r="DNR22" s="349"/>
      <c r="DNS22" s="349"/>
      <c r="DNT22" s="349"/>
      <c r="DNU22" s="349"/>
      <c r="DNV22" s="349"/>
      <c r="DNW22" s="349"/>
      <c r="DNX22" s="349"/>
      <c r="DNY22" s="349"/>
      <c r="DNZ22" s="349"/>
      <c r="DOA22" s="349"/>
      <c r="DOB22" s="349"/>
      <c r="DOC22" s="349"/>
      <c r="DOD22" s="349"/>
      <c r="DOE22" s="349"/>
      <c r="DOF22" s="349"/>
      <c r="DOG22" s="349"/>
      <c r="DOH22" s="349"/>
      <c r="DOI22" s="349"/>
      <c r="DOJ22" s="349"/>
      <c r="DOK22" s="349"/>
      <c r="DOL22" s="349"/>
      <c r="DOM22" s="349"/>
      <c r="DON22" s="349"/>
      <c r="DOO22" s="349"/>
      <c r="DOP22" s="349"/>
      <c r="DOQ22" s="349"/>
      <c r="DOR22" s="349"/>
      <c r="DOS22" s="349"/>
      <c r="DOT22" s="349"/>
      <c r="DOU22" s="349"/>
      <c r="DOV22" s="349"/>
      <c r="DOW22" s="349"/>
      <c r="DOX22" s="349"/>
      <c r="DOY22" s="349"/>
      <c r="DOZ22" s="349"/>
      <c r="DPA22" s="349"/>
      <c r="DPB22" s="349"/>
      <c r="DPC22" s="349"/>
      <c r="DPD22" s="349"/>
      <c r="DPE22" s="349"/>
      <c r="DPF22" s="349"/>
      <c r="DPG22" s="349"/>
      <c r="DPH22" s="349"/>
      <c r="DPI22" s="349"/>
      <c r="DPJ22" s="349"/>
      <c r="DPK22" s="349"/>
      <c r="DPL22" s="349"/>
      <c r="DPM22" s="349"/>
      <c r="DPN22" s="349"/>
      <c r="DPO22" s="349"/>
      <c r="DPP22" s="349"/>
      <c r="DPQ22" s="349"/>
      <c r="DPR22" s="349"/>
      <c r="DPS22" s="349"/>
      <c r="DPT22" s="349"/>
      <c r="DPU22" s="349"/>
      <c r="DPV22" s="349"/>
      <c r="DPW22" s="349"/>
      <c r="DPX22" s="349"/>
      <c r="DPY22" s="349"/>
      <c r="DPZ22" s="349"/>
      <c r="DQA22" s="349"/>
      <c r="DQB22" s="349"/>
      <c r="DQC22" s="349"/>
      <c r="DQD22" s="349"/>
      <c r="DQE22" s="349"/>
      <c r="DQF22" s="349"/>
      <c r="DQG22" s="349"/>
      <c r="DQH22" s="349"/>
      <c r="DQI22" s="349"/>
      <c r="DQJ22" s="349"/>
      <c r="DQK22" s="349"/>
      <c r="DQL22" s="349"/>
      <c r="DQM22" s="349"/>
      <c r="DQN22" s="349"/>
      <c r="DQO22" s="349"/>
      <c r="DQP22" s="349"/>
      <c r="DQQ22" s="349"/>
      <c r="DQR22" s="349"/>
      <c r="DQS22" s="349"/>
      <c r="DQT22" s="349"/>
      <c r="DQU22" s="349"/>
      <c r="DQV22" s="349"/>
      <c r="DQW22" s="349"/>
      <c r="DQX22" s="349"/>
      <c r="DQY22" s="349"/>
      <c r="DQZ22" s="349"/>
      <c r="DRA22" s="349"/>
      <c r="DRB22" s="349"/>
      <c r="DRC22" s="349"/>
      <c r="DRD22" s="349"/>
      <c r="DRE22" s="349"/>
      <c r="DRF22" s="349"/>
      <c r="DRG22" s="349"/>
      <c r="DRH22" s="349"/>
      <c r="DRI22" s="349"/>
      <c r="DRJ22" s="349"/>
      <c r="DRK22" s="349"/>
      <c r="DRL22" s="349"/>
      <c r="DRM22" s="349"/>
      <c r="DRN22" s="349"/>
      <c r="DRO22" s="349"/>
      <c r="DRP22" s="349"/>
      <c r="DRQ22" s="349"/>
      <c r="DRR22" s="349"/>
      <c r="DRS22" s="349"/>
      <c r="DRT22" s="349"/>
      <c r="DRU22" s="349"/>
      <c r="DRV22" s="349"/>
      <c r="DRW22" s="349"/>
      <c r="DRX22" s="349"/>
      <c r="DRY22" s="349"/>
      <c r="DRZ22" s="349"/>
      <c r="DSA22" s="349"/>
      <c r="DSB22" s="349"/>
      <c r="DSC22" s="349"/>
      <c r="DSD22" s="349"/>
      <c r="DSE22" s="349"/>
      <c r="DSF22" s="349"/>
      <c r="DSG22" s="349"/>
      <c r="DSH22" s="349"/>
      <c r="DSI22" s="349"/>
      <c r="DSJ22" s="349"/>
      <c r="DSK22" s="349"/>
      <c r="DSL22" s="349"/>
      <c r="DSM22" s="349"/>
      <c r="DSN22" s="349"/>
      <c r="DSO22" s="349"/>
      <c r="DSP22" s="349"/>
      <c r="DSQ22" s="349"/>
      <c r="DSR22" s="349"/>
      <c r="DSS22" s="349"/>
      <c r="DST22" s="349"/>
      <c r="DSU22" s="349"/>
      <c r="DSV22" s="349"/>
      <c r="DSW22" s="349"/>
      <c r="DSX22" s="349"/>
      <c r="DSY22" s="349"/>
      <c r="DSZ22" s="349"/>
      <c r="DTA22" s="349"/>
      <c r="DTB22" s="349"/>
      <c r="DTC22" s="349"/>
      <c r="DTD22" s="349"/>
      <c r="DTE22" s="349"/>
      <c r="DTF22" s="349"/>
      <c r="DTG22" s="349"/>
      <c r="DTH22" s="349"/>
      <c r="DTI22" s="349"/>
      <c r="DTJ22" s="349"/>
      <c r="DTK22" s="349"/>
      <c r="DTL22" s="349"/>
      <c r="DTM22" s="349"/>
      <c r="DTN22" s="349"/>
      <c r="DTO22" s="349"/>
      <c r="DTP22" s="349"/>
      <c r="DTQ22" s="349"/>
      <c r="DTR22" s="349"/>
      <c r="DTS22" s="349"/>
      <c r="DTT22" s="349"/>
      <c r="DTU22" s="349"/>
      <c r="DTV22" s="349"/>
      <c r="DTW22" s="349"/>
      <c r="DTX22" s="349"/>
      <c r="DTY22" s="349"/>
      <c r="DTZ22" s="349"/>
      <c r="DUA22" s="349"/>
      <c r="DUB22" s="349"/>
      <c r="DUC22" s="349"/>
      <c r="DUD22" s="349"/>
      <c r="DUE22" s="349"/>
      <c r="DUF22" s="349"/>
      <c r="DUG22" s="349"/>
      <c r="DUH22" s="349"/>
      <c r="DUI22" s="349"/>
      <c r="DUJ22" s="349"/>
      <c r="DUK22" s="349"/>
      <c r="DUL22" s="349"/>
      <c r="DUM22" s="349"/>
      <c r="DUN22" s="349"/>
      <c r="DUO22" s="349"/>
      <c r="DUP22" s="349"/>
      <c r="DUQ22" s="349"/>
      <c r="DUR22" s="349"/>
      <c r="DUS22" s="349"/>
      <c r="DUT22" s="349"/>
      <c r="DUU22" s="349"/>
      <c r="DUV22" s="349"/>
      <c r="DUW22" s="349"/>
      <c r="DUX22" s="349"/>
      <c r="DUY22" s="349"/>
      <c r="DUZ22" s="349"/>
      <c r="DVA22" s="349"/>
      <c r="DVB22" s="349"/>
      <c r="DVC22" s="349"/>
      <c r="DVD22" s="349"/>
      <c r="DVE22" s="349"/>
      <c r="DVF22" s="349"/>
      <c r="DVG22" s="349"/>
      <c r="DVH22" s="349"/>
      <c r="DVI22" s="349"/>
      <c r="DVJ22" s="349"/>
      <c r="DVK22" s="349"/>
      <c r="DVL22" s="349"/>
      <c r="DVM22" s="349"/>
      <c r="DVN22" s="349"/>
      <c r="DVO22" s="349"/>
      <c r="DVP22" s="349"/>
      <c r="DVQ22" s="349"/>
      <c r="DVR22" s="349"/>
      <c r="DVS22" s="349"/>
      <c r="DVT22" s="349"/>
      <c r="DVU22" s="349"/>
      <c r="DVV22" s="349"/>
      <c r="DVW22" s="349"/>
      <c r="DVX22" s="349"/>
      <c r="DVY22" s="349"/>
      <c r="DVZ22" s="349"/>
      <c r="DWA22" s="349"/>
      <c r="DWB22" s="349"/>
      <c r="DWC22" s="349"/>
      <c r="DWD22" s="349"/>
      <c r="DWE22" s="349"/>
      <c r="DWF22" s="349"/>
      <c r="DWG22" s="349"/>
      <c r="DWH22" s="349"/>
      <c r="DWI22" s="349"/>
      <c r="DWJ22" s="349"/>
      <c r="DWK22" s="349"/>
      <c r="DWL22" s="349"/>
      <c r="DWM22" s="349"/>
      <c r="DWN22" s="349"/>
      <c r="DWO22" s="349"/>
      <c r="DWP22" s="349"/>
      <c r="DWQ22" s="349"/>
      <c r="DWR22" s="349"/>
      <c r="DWS22" s="349"/>
      <c r="DWT22" s="349"/>
      <c r="DWU22" s="349"/>
      <c r="DWV22" s="349"/>
      <c r="DWW22" s="349"/>
      <c r="DWX22" s="349"/>
      <c r="DWY22" s="349"/>
      <c r="DWZ22" s="349"/>
      <c r="DXA22" s="349"/>
      <c r="DXB22" s="349"/>
      <c r="DXC22" s="349"/>
      <c r="DXD22" s="349"/>
      <c r="DXE22" s="349"/>
      <c r="DXF22" s="349"/>
      <c r="DXG22" s="349"/>
      <c r="DXH22" s="349"/>
      <c r="DXI22" s="349"/>
      <c r="DXJ22" s="349"/>
      <c r="DXK22" s="349"/>
      <c r="DXL22" s="349"/>
      <c r="DXM22" s="349"/>
      <c r="DXN22" s="349"/>
      <c r="DXO22" s="349"/>
      <c r="DXP22" s="349"/>
      <c r="DXQ22" s="349"/>
      <c r="DXR22" s="349"/>
      <c r="DXS22" s="349"/>
      <c r="DXT22" s="349"/>
      <c r="DXU22" s="349"/>
      <c r="DXV22" s="349"/>
      <c r="DXW22" s="349"/>
      <c r="DXX22" s="349"/>
      <c r="DXY22" s="349"/>
      <c r="DXZ22" s="349"/>
      <c r="DYA22" s="349"/>
      <c r="DYB22" s="349"/>
      <c r="DYC22" s="349"/>
      <c r="DYD22" s="349"/>
      <c r="DYE22" s="349"/>
      <c r="DYF22" s="349"/>
      <c r="DYG22" s="349"/>
      <c r="DYH22" s="349"/>
      <c r="DYI22" s="349"/>
      <c r="DYJ22" s="349"/>
      <c r="DYK22" s="349"/>
      <c r="DYL22" s="349"/>
      <c r="DYM22" s="349"/>
      <c r="DYN22" s="349"/>
      <c r="DYO22" s="349"/>
      <c r="DYP22" s="349"/>
      <c r="DYQ22" s="349"/>
      <c r="DYR22" s="349"/>
      <c r="DYS22" s="349"/>
      <c r="DYT22" s="349"/>
      <c r="DYU22" s="349"/>
      <c r="DYV22" s="349"/>
      <c r="DYW22" s="349"/>
      <c r="DYX22" s="349"/>
      <c r="DYY22" s="349"/>
      <c r="DYZ22" s="349"/>
      <c r="DZA22" s="349"/>
      <c r="DZB22" s="349"/>
      <c r="DZC22" s="349"/>
      <c r="DZD22" s="349"/>
      <c r="DZE22" s="349"/>
      <c r="DZF22" s="349"/>
      <c r="DZG22" s="349"/>
      <c r="DZH22" s="349"/>
      <c r="DZI22" s="349"/>
      <c r="DZJ22" s="349"/>
      <c r="DZK22" s="349"/>
      <c r="DZL22" s="349"/>
      <c r="DZM22" s="349"/>
      <c r="DZN22" s="349"/>
      <c r="DZO22" s="349"/>
      <c r="DZP22" s="349"/>
      <c r="DZQ22" s="349"/>
      <c r="DZR22" s="349"/>
      <c r="DZS22" s="349"/>
      <c r="DZT22" s="349"/>
      <c r="DZU22" s="349"/>
      <c r="DZV22" s="349"/>
      <c r="DZW22" s="349"/>
      <c r="DZX22" s="349"/>
      <c r="DZY22" s="349"/>
      <c r="DZZ22" s="349"/>
      <c r="EAA22" s="349"/>
      <c r="EAB22" s="349"/>
      <c r="EAC22" s="349"/>
      <c r="EAD22" s="349"/>
      <c r="EAE22" s="349"/>
      <c r="EAF22" s="349"/>
      <c r="EAG22" s="349"/>
      <c r="EAH22" s="349"/>
      <c r="EAI22" s="349"/>
      <c r="EAJ22" s="349"/>
      <c r="EAK22" s="349"/>
      <c r="EAL22" s="349"/>
      <c r="EAM22" s="349"/>
      <c r="EAN22" s="349"/>
      <c r="EAO22" s="349"/>
      <c r="EAP22" s="349"/>
      <c r="EAQ22" s="349"/>
      <c r="EAR22" s="349"/>
      <c r="EAS22" s="349"/>
      <c r="EAT22" s="349"/>
      <c r="EAU22" s="349"/>
      <c r="EAV22" s="349"/>
      <c r="EAW22" s="349"/>
      <c r="EAX22" s="349"/>
      <c r="EAY22" s="349"/>
      <c r="EAZ22" s="349"/>
      <c r="EBA22" s="349"/>
      <c r="EBB22" s="349"/>
      <c r="EBC22" s="349"/>
      <c r="EBD22" s="349"/>
      <c r="EBE22" s="349"/>
      <c r="EBF22" s="349"/>
      <c r="EBG22" s="349"/>
      <c r="EBH22" s="349"/>
      <c r="EBI22" s="349"/>
      <c r="EBJ22" s="349"/>
      <c r="EBK22" s="349"/>
      <c r="EBL22" s="349"/>
      <c r="EBM22" s="349"/>
      <c r="EBN22" s="349"/>
      <c r="EBO22" s="349"/>
      <c r="EBP22" s="349"/>
      <c r="EBQ22" s="349"/>
      <c r="EBR22" s="349"/>
      <c r="EBS22" s="349"/>
      <c r="EBT22" s="349"/>
      <c r="EBU22" s="349"/>
      <c r="EBV22" s="349"/>
      <c r="EBW22" s="349"/>
      <c r="EBX22" s="349"/>
      <c r="EBY22" s="349"/>
      <c r="EBZ22" s="349"/>
      <c r="ECA22" s="349"/>
      <c r="ECB22" s="349"/>
      <c r="ECC22" s="349"/>
      <c r="ECD22" s="349"/>
      <c r="ECE22" s="349"/>
      <c r="ECF22" s="349"/>
      <c r="ECG22" s="349"/>
      <c r="ECH22" s="349"/>
      <c r="ECI22" s="349"/>
      <c r="ECJ22" s="349"/>
      <c r="ECK22" s="349"/>
      <c r="ECL22" s="349"/>
      <c r="ECM22" s="349"/>
      <c r="ECN22" s="349"/>
      <c r="ECO22" s="349"/>
      <c r="ECP22" s="349"/>
      <c r="ECQ22" s="349"/>
      <c r="ECR22" s="349"/>
      <c r="ECS22" s="349"/>
      <c r="ECT22" s="349"/>
      <c r="ECU22" s="349"/>
      <c r="ECV22" s="349"/>
      <c r="ECW22" s="349"/>
      <c r="ECX22" s="349"/>
      <c r="ECY22" s="349"/>
      <c r="ECZ22" s="349"/>
      <c r="EDA22" s="349"/>
      <c r="EDB22" s="349"/>
      <c r="EDC22" s="349"/>
      <c r="EDD22" s="349"/>
      <c r="EDE22" s="349"/>
      <c r="EDF22" s="349"/>
      <c r="EDG22" s="349"/>
      <c r="EDH22" s="349"/>
      <c r="EDI22" s="349"/>
      <c r="EDJ22" s="349"/>
      <c r="EDK22" s="349"/>
      <c r="EDL22" s="349"/>
      <c r="EDM22" s="349"/>
      <c r="EDN22" s="349"/>
      <c r="EDO22" s="349"/>
      <c r="EDP22" s="349"/>
      <c r="EDQ22" s="349"/>
      <c r="EDR22" s="349"/>
      <c r="EDS22" s="349"/>
      <c r="EDT22" s="349"/>
      <c r="EDU22" s="349"/>
      <c r="EDV22" s="349"/>
      <c r="EDW22" s="349"/>
      <c r="EDX22" s="349"/>
      <c r="EDY22" s="349"/>
      <c r="EDZ22" s="349"/>
      <c r="EEA22" s="349"/>
      <c r="EEB22" s="349"/>
      <c r="EEC22" s="349"/>
      <c r="EED22" s="349"/>
      <c r="EEE22" s="349"/>
      <c r="EEF22" s="349"/>
      <c r="EEG22" s="349"/>
      <c r="EEH22" s="349"/>
      <c r="EEI22" s="349"/>
      <c r="EEJ22" s="349"/>
      <c r="EEK22" s="349"/>
      <c r="EEL22" s="349"/>
      <c r="EEM22" s="349"/>
      <c r="EEN22" s="349"/>
      <c r="EEO22" s="349"/>
      <c r="EEP22" s="349"/>
      <c r="EEQ22" s="349"/>
      <c r="EER22" s="349"/>
      <c r="EES22" s="349"/>
      <c r="EET22" s="349"/>
      <c r="EEU22" s="349"/>
      <c r="EEV22" s="349"/>
      <c r="EEW22" s="349"/>
      <c r="EEX22" s="349"/>
      <c r="EEY22" s="349"/>
      <c r="EEZ22" s="349"/>
      <c r="EFA22" s="349"/>
      <c r="EFB22" s="349"/>
      <c r="EFC22" s="349"/>
      <c r="EFD22" s="349"/>
      <c r="EFE22" s="349"/>
      <c r="EFF22" s="349"/>
      <c r="EFG22" s="349"/>
      <c r="EFH22" s="349"/>
      <c r="EFI22" s="349"/>
      <c r="EFJ22" s="349"/>
      <c r="EFK22" s="349"/>
      <c r="EFL22" s="349"/>
      <c r="EFM22" s="349"/>
      <c r="EFN22" s="349"/>
      <c r="EFO22" s="349"/>
      <c r="EFP22" s="349"/>
      <c r="EFQ22" s="349"/>
      <c r="EFR22" s="349"/>
      <c r="EFS22" s="349"/>
      <c r="EFT22" s="349"/>
      <c r="EFU22" s="349"/>
      <c r="EFV22" s="349"/>
      <c r="EFW22" s="349"/>
      <c r="EFX22" s="349"/>
      <c r="EFY22" s="349"/>
      <c r="EFZ22" s="349"/>
      <c r="EGA22" s="349"/>
      <c r="EGB22" s="349"/>
      <c r="EGC22" s="349"/>
      <c r="EGD22" s="349"/>
      <c r="EGE22" s="349"/>
      <c r="EGF22" s="349"/>
      <c r="EGG22" s="349"/>
      <c r="EGH22" s="349"/>
      <c r="EGI22" s="349"/>
      <c r="EGJ22" s="349"/>
      <c r="EGK22" s="349"/>
      <c r="EGL22" s="349"/>
      <c r="EGM22" s="349"/>
      <c r="EGN22" s="349"/>
      <c r="EGO22" s="349"/>
      <c r="EGP22" s="349"/>
      <c r="EGQ22" s="349"/>
      <c r="EGR22" s="349"/>
      <c r="EGS22" s="349"/>
      <c r="EGT22" s="349"/>
      <c r="EGU22" s="349"/>
      <c r="EGV22" s="349"/>
      <c r="EGW22" s="349"/>
      <c r="EGX22" s="349"/>
      <c r="EGY22" s="349"/>
      <c r="EGZ22" s="349"/>
      <c r="EHA22" s="349"/>
      <c r="EHB22" s="349"/>
      <c r="EHC22" s="349"/>
      <c r="EHD22" s="349"/>
      <c r="EHE22" s="349"/>
      <c r="EHF22" s="349"/>
      <c r="EHG22" s="349"/>
      <c r="EHH22" s="349"/>
      <c r="EHI22" s="349"/>
      <c r="EHJ22" s="349"/>
      <c r="EHK22" s="349"/>
      <c r="EHL22" s="349"/>
      <c r="EHM22" s="349"/>
      <c r="EHN22" s="349"/>
      <c r="EHO22" s="349"/>
      <c r="EHP22" s="349"/>
      <c r="EHQ22" s="349"/>
      <c r="EHR22" s="349"/>
      <c r="EHS22" s="349"/>
      <c r="EHT22" s="349"/>
      <c r="EHU22" s="349"/>
      <c r="EHV22" s="349"/>
      <c r="EHW22" s="349"/>
      <c r="EHX22" s="349"/>
      <c r="EHY22" s="349"/>
      <c r="EHZ22" s="349"/>
      <c r="EIA22" s="349"/>
      <c r="EIB22" s="349"/>
      <c r="EIC22" s="349"/>
      <c r="EID22" s="349"/>
      <c r="EIE22" s="349"/>
      <c r="EIF22" s="349"/>
      <c r="EIG22" s="349"/>
      <c r="EIH22" s="349"/>
      <c r="EII22" s="349"/>
      <c r="EIJ22" s="349"/>
      <c r="EIK22" s="349"/>
      <c r="EIL22" s="349"/>
      <c r="EIM22" s="349"/>
      <c r="EIN22" s="349"/>
      <c r="EIO22" s="349"/>
      <c r="EIP22" s="349"/>
      <c r="EIQ22" s="349"/>
      <c r="EIR22" s="349"/>
      <c r="EIS22" s="349"/>
      <c r="EIT22" s="349"/>
      <c r="EIU22" s="349"/>
      <c r="EIV22" s="349"/>
      <c r="EIW22" s="349"/>
      <c r="EIX22" s="349"/>
      <c r="EIY22" s="349"/>
      <c r="EIZ22" s="349"/>
      <c r="EJA22" s="349"/>
      <c r="EJB22" s="349"/>
      <c r="EJC22" s="349"/>
      <c r="EJD22" s="349"/>
      <c r="EJE22" s="349"/>
      <c r="EJF22" s="349"/>
      <c r="EJG22" s="349"/>
      <c r="EJH22" s="349"/>
      <c r="EJI22" s="349"/>
      <c r="EJJ22" s="349"/>
      <c r="EJK22" s="349"/>
      <c r="EJL22" s="349"/>
      <c r="EJM22" s="349"/>
      <c r="EJN22" s="349"/>
      <c r="EJO22" s="349"/>
      <c r="EJP22" s="349"/>
      <c r="EJQ22" s="349"/>
      <c r="EJR22" s="349"/>
      <c r="EJS22" s="349"/>
      <c r="EJT22" s="349"/>
      <c r="EJU22" s="349"/>
      <c r="EJV22" s="349"/>
      <c r="EJW22" s="349"/>
      <c r="EJX22" s="349"/>
      <c r="EJY22" s="349"/>
      <c r="EJZ22" s="349"/>
      <c r="EKA22" s="349"/>
      <c r="EKB22" s="349"/>
      <c r="EKC22" s="349"/>
      <c r="EKD22" s="349"/>
      <c r="EKE22" s="349"/>
      <c r="EKF22" s="349"/>
      <c r="EKG22" s="349"/>
      <c r="EKH22" s="349"/>
      <c r="EKI22" s="349"/>
      <c r="EKJ22" s="349"/>
      <c r="EKK22" s="349"/>
      <c r="EKL22" s="349"/>
      <c r="EKM22" s="349"/>
      <c r="EKN22" s="349"/>
      <c r="EKO22" s="349"/>
      <c r="EKP22" s="349"/>
      <c r="EKQ22" s="349"/>
      <c r="EKR22" s="349"/>
      <c r="EKS22" s="349"/>
      <c r="EKT22" s="349"/>
      <c r="EKU22" s="349"/>
      <c r="EKV22" s="349"/>
      <c r="EKW22" s="349"/>
      <c r="EKX22" s="349"/>
      <c r="EKY22" s="349"/>
      <c r="EKZ22" s="349"/>
      <c r="ELA22" s="349"/>
      <c r="ELB22" s="349"/>
      <c r="ELC22" s="349"/>
      <c r="ELD22" s="349"/>
      <c r="ELE22" s="349"/>
      <c r="ELF22" s="349"/>
      <c r="ELG22" s="349"/>
      <c r="ELH22" s="349"/>
      <c r="ELI22" s="349"/>
      <c r="ELJ22" s="349"/>
      <c r="ELK22" s="349"/>
      <c r="ELL22" s="349"/>
      <c r="ELM22" s="349"/>
      <c r="ELN22" s="349"/>
      <c r="ELO22" s="349"/>
      <c r="ELP22" s="349"/>
      <c r="ELQ22" s="349"/>
      <c r="ELR22" s="349"/>
      <c r="ELS22" s="349"/>
      <c r="ELT22" s="349"/>
      <c r="ELU22" s="349"/>
      <c r="ELV22" s="349"/>
      <c r="ELW22" s="349"/>
      <c r="ELX22" s="349"/>
      <c r="ELY22" s="349"/>
      <c r="ELZ22" s="349"/>
      <c r="EMA22" s="349"/>
      <c r="EMB22" s="349"/>
      <c r="EMC22" s="349"/>
      <c r="EMD22" s="349"/>
      <c r="EME22" s="349"/>
      <c r="EMF22" s="349"/>
      <c r="EMG22" s="349"/>
      <c r="EMH22" s="349"/>
      <c r="EMI22" s="349"/>
      <c r="EMJ22" s="349"/>
      <c r="EMK22" s="349"/>
      <c r="EML22" s="349"/>
      <c r="EMM22" s="349"/>
      <c r="EMN22" s="349"/>
      <c r="EMO22" s="349"/>
      <c r="EMP22" s="349"/>
      <c r="EMQ22" s="349"/>
      <c r="EMR22" s="349"/>
      <c r="EMS22" s="349"/>
      <c r="EMT22" s="349"/>
      <c r="EMU22" s="349"/>
      <c r="EMV22" s="349"/>
      <c r="EMW22" s="349"/>
      <c r="EMX22" s="349"/>
      <c r="EMY22" s="349"/>
      <c r="EMZ22" s="349"/>
      <c r="ENA22" s="349"/>
      <c r="ENB22" s="349"/>
      <c r="ENC22" s="349"/>
      <c r="END22" s="349"/>
      <c r="ENE22" s="349"/>
      <c r="ENF22" s="349"/>
      <c r="ENG22" s="349"/>
      <c r="ENH22" s="349"/>
      <c r="ENI22" s="349"/>
      <c r="ENJ22" s="349"/>
      <c r="ENK22" s="349"/>
      <c r="ENL22" s="349"/>
      <c r="ENM22" s="349"/>
      <c r="ENN22" s="349"/>
      <c r="ENO22" s="349"/>
      <c r="ENP22" s="349"/>
      <c r="ENQ22" s="349"/>
      <c r="ENR22" s="349"/>
      <c r="ENS22" s="349"/>
      <c r="ENT22" s="349"/>
      <c r="ENU22" s="349"/>
      <c r="ENV22" s="349"/>
      <c r="ENW22" s="349"/>
      <c r="ENX22" s="349"/>
      <c r="ENY22" s="349"/>
      <c r="ENZ22" s="349"/>
      <c r="EOA22" s="349"/>
      <c r="EOB22" s="349"/>
      <c r="EOC22" s="349"/>
      <c r="EOD22" s="349"/>
      <c r="EOE22" s="349"/>
      <c r="EOF22" s="349"/>
      <c r="EOG22" s="349"/>
      <c r="EOH22" s="349"/>
      <c r="EOI22" s="349"/>
      <c r="EOJ22" s="349"/>
      <c r="EOK22" s="349"/>
      <c r="EOL22" s="349"/>
      <c r="EOM22" s="349"/>
      <c r="EON22" s="349"/>
      <c r="EOO22" s="349"/>
      <c r="EOP22" s="349"/>
      <c r="EOQ22" s="349"/>
      <c r="EOR22" s="349"/>
      <c r="EOS22" s="349"/>
      <c r="EOT22" s="349"/>
      <c r="EOU22" s="349"/>
      <c r="EOV22" s="349"/>
      <c r="EOW22" s="349"/>
      <c r="EOX22" s="349"/>
      <c r="EOY22" s="349"/>
      <c r="EOZ22" s="349"/>
      <c r="EPA22" s="349"/>
      <c r="EPB22" s="349"/>
      <c r="EPC22" s="349"/>
      <c r="EPD22" s="349"/>
      <c r="EPE22" s="349"/>
      <c r="EPF22" s="349"/>
      <c r="EPG22" s="349"/>
      <c r="EPH22" s="349"/>
      <c r="EPI22" s="349"/>
      <c r="EPJ22" s="349"/>
      <c r="EPK22" s="349"/>
      <c r="EPL22" s="349"/>
      <c r="EPM22" s="349"/>
      <c r="EPN22" s="349"/>
      <c r="EPO22" s="349"/>
      <c r="EPP22" s="349"/>
      <c r="EPQ22" s="349"/>
      <c r="EPR22" s="349"/>
      <c r="EPS22" s="349"/>
      <c r="EPT22" s="349"/>
      <c r="EPU22" s="349"/>
      <c r="EPV22" s="349"/>
      <c r="EPW22" s="349"/>
      <c r="EPX22" s="349"/>
      <c r="EPY22" s="349"/>
      <c r="EPZ22" s="349"/>
      <c r="EQA22" s="349"/>
      <c r="EQB22" s="349"/>
      <c r="EQC22" s="349"/>
      <c r="EQD22" s="349"/>
      <c r="EQE22" s="349"/>
      <c r="EQF22" s="349"/>
      <c r="EQG22" s="349"/>
      <c r="EQH22" s="349"/>
      <c r="EQI22" s="349"/>
      <c r="EQJ22" s="349"/>
      <c r="EQK22" s="349"/>
      <c r="EQL22" s="349"/>
      <c r="EQM22" s="349"/>
      <c r="EQN22" s="349"/>
      <c r="EQO22" s="349"/>
      <c r="EQP22" s="349"/>
      <c r="EQQ22" s="349"/>
      <c r="EQR22" s="349"/>
      <c r="EQS22" s="349"/>
      <c r="EQT22" s="349"/>
      <c r="EQU22" s="349"/>
      <c r="EQV22" s="349"/>
      <c r="EQW22" s="349"/>
      <c r="EQX22" s="349"/>
      <c r="EQY22" s="349"/>
      <c r="EQZ22" s="349"/>
      <c r="ERA22" s="349"/>
      <c r="ERB22" s="349"/>
      <c r="ERC22" s="349"/>
      <c r="ERD22" s="349"/>
      <c r="ERE22" s="349"/>
      <c r="ERF22" s="349"/>
      <c r="ERG22" s="349"/>
      <c r="ERH22" s="349"/>
      <c r="ERI22" s="349"/>
      <c r="ERJ22" s="349"/>
      <c r="ERK22" s="349"/>
      <c r="ERL22" s="349"/>
      <c r="ERM22" s="349"/>
      <c r="ERN22" s="349"/>
      <c r="ERO22" s="349"/>
      <c r="ERP22" s="349"/>
      <c r="ERQ22" s="349"/>
      <c r="ERR22" s="349"/>
      <c r="ERS22" s="349"/>
      <c r="ERT22" s="349"/>
      <c r="ERU22" s="349"/>
      <c r="ERV22" s="349"/>
      <c r="ERW22" s="349"/>
      <c r="ERX22" s="349"/>
      <c r="ERY22" s="349"/>
      <c r="ERZ22" s="349"/>
      <c r="ESA22" s="349"/>
      <c r="ESB22" s="349"/>
      <c r="ESC22" s="349"/>
      <c r="ESD22" s="349"/>
      <c r="ESE22" s="349"/>
      <c r="ESF22" s="349"/>
      <c r="ESG22" s="349"/>
      <c r="ESH22" s="349"/>
      <c r="ESI22" s="349"/>
      <c r="ESJ22" s="349"/>
      <c r="ESK22" s="349"/>
      <c r="ESL22" s="349"/>
      <c r="ESM22" s="349"/>
      <c r="ESN22" s="349"/>
      <c r="ESO22" s="349"/>
      <c r="ESP22" s="349"/>
      <c r="ESQ22" s="349"/>
      <c r="ESR22" s="349"/>
      <c r="ESS22" s="349"/>
      <c r="EST22" s="349"/>
      <c r="ESU22" s="349"/>
      <c r="ESV22" s="349"/>
      <c r="ESW22" s="349"/>
      <c r="ESX22" s="349"/>
      <c r="ESY22" s="349"/>
      <c r="ESZ22" s="349"/>
      <c r="ETA22" s="349"/>
      <c r="ETB22" s="349"/>
      <c r="ETC22" s="349"/>
      <c r="ETD22" s="349"/>
      <c r="ETE22" s="349"/>
      <c r="ETF22" s="349"/>
      <c r="ETG22" s="349"/>
      <c r="ETH22" s="349"/>
      <c r="ETI22" s="349"/>
      <c r="ETJ22" s="349"/>
      <c r="ETK22" s="349"/>
      <c r="ETL22" s="349"/>
      <c r="ETM22" s="349"/>
      <c r="ETN22" s="349"/>
      <c r="ETO22" s="349"/>
      <c r="ETP22" s="349"/>
      <c r="ETQ22" s="349"/>
      <c r="ETR22" s="349"/>
      <c r="ETS22" s="349"/>
      <c r="ETT22" s="349"/>
      <c r="ETU22" s="349"/>
      <c r="ETV22" s="349"/>
      <c r="ETW22" s="349"/>
      <c r="ETX22" s="349"/>
      <c r="ETY22" s="349"/>
      <c r="ETZ22" s="349"/>
      <c r="EUA22" s="349"/>
      <c r="EUB22" s="349"/>
      <c r="EUC22" s="349"/>
      <c r="EUD22" s="349"/>
      <c r="EUE22" s="349"/>
      <c r="EUF22" s="349"/>
      <c r="EUG22" s="349"/>
      <c r="EUH22" s="349"/>
      <c r="EUI22" s="349"/>
      <c r="EUJ22" s="349"/>
      <c r="EUK22" s="349"/>
      <c r="EUL22" s="349"/>
      <c r="EUM22" s="349"/>
      <c r="EUN22" s="349"/>
      <c r="EUO22" s="349"/>
      <c r="EUP22" s="349"/>
      <c r="EUQ22" s="349"/>
      <c r="EUR22" s="349"/>
      <c r="EUS22" s="349"/>
      <c r="EUT22" s="349"/>
      <c r="EUU22" s="349"/>
      <c r="EUV22" s="349"/>
      <c r="EUW22" s="349"/>
      <c r="EUX22" s="349"/>
      <c r="EUY22" s="349"/>
      <c r="EUZ22" s="349"/>
      <c r="EVA22" s="349"/>
      <c r="EVB22" s="349"/>
      <c r="EVC22" s="349"/>
      <c r="EVD22" s="349"/>
      <c r="EVE22" s="349"/>
      <c r="EVF22" s="349"/>
      <c r="EVG22" s="349"/>
      <c r="EVH22" s="349"/>
      <c r="EVI22" s="349"/>
      <c r="EVJ22" s="349"/>
      <c r="EVK22" s="349"/>
      <c r="EVL22" s="349"/>
      <c r="EVM22" s="349"/>
      <c r="EVN22" s="349"/>
      <c r="EVO22" s="349"/>
      <c r="EVP22" s="349"/>
      <c r="EVQ22" s="349"/>
      <c r="EVR22" s="349"/>
      <c r="EVS22" s="349"/>
      <c r="EVT22" s="349"/>
      <c r="EVU22" s="349"/>
      <c r="EVV22" s="349"/>
      <c r="EVW22" s="349"/>
      <c r="EVX22" s="349"/>
      <c r="EVY22" s="349"/>
      <c r="EVZ22" s="349"/>
      <c r="EWA22" s="349"/>
      <c r="EWB22" s="349"/>
      <c r="EWC22" s="349"/>
      <c r="EWD22" s="349"/>
      <c r="EWE22" s="349"/>
      <c r="EWF22" s="349"/>
      <c r="EWG22" s="349"/>
      <c r="EWH22" s="349"/>
      <c r="EWI22" s="349"/>
      <c r="EWJ22" s="349"/>
      <c r="EWK22" s="349"/>
      <c r="EWL22" s="349"/>
      <c r="EWM22" s="349"/>
      <c r="EWN22" s="349"/>
      <c r="EWO22" s="349"/>
      <c r="EWP22" s="349"/>
      <c r="EWQ22" s="349"/>
      <c r="EWR22" s="349"/>
      <c r="EWS22" s="349"/>
      <c r="EWT22" s="349"/>
      <c r="EWU22" s="349"/>
      <c r="EWV22" s="349"/>
      <c r="EWW22" s="349"/>
      <c r="EWX22" s="349"/>
      <c r="EWY22" s="349"/>
      <c r="EWZ22" s="349"/>
      <c r="EXA22" s="349"/>
      <c r="EXB22" s="349"/>
      <c r="EXC22" s="349"/>
      <c r="EXD22" s="349"/>
      <c r="EXE22" s="349"/>
      <c r="EXF22" s="349"/>
      <c r="EXG22" s="349"/>
      <c r="EXH22" s="349"/>
      <c r="EXI22" s="349"/>
      <c r="EXJ22" s="349"/>
      <c r="EXK22" s="349"/>
      <c r="EXL22" s="349"/>
      <c r="EXM22" s="349"/>
      <c r="EXN22" s="349"/>
      <c r="EXO22" s="349"/>
      <c r="EXP22" s="349"/>
      <c r="EXQ22" s="349"/>
      <c r="EXR22" s="349"/>
      <c r="EXS22" s="349"/>
      <c r="EXT22" s="349"/>
      <c r="EXU22" s="349"/>
      <c r="EXV22" s="349"/>
      <c r="EXW22" s="349"/>
      <c r="EXX22" s="349"/>
      <c r="EXY22" s="349"/>
      <c r="EXZ22" s="349"/>
      <c r="EYA22" s="349"/>
      <c r="EYB22" s="349"/>
      <c r="EYC22" s="349"/>
      <c r="EYD22" s="349"/>
      <c r="EYE22" s="349"/>
      <c r="EYF22" s="349"/>
      <c r="EYG22" s="349"/>
      <c r="EYH22" s="349"/>
      <c r="EYI22" s="349"/>
      <c r="EYJ22" s="349"/>
      <c r="EYK22" s="349"/>
      <c r="EYL22" s="349"/>
      <c r="EYM22" s="349"/>
      <c r="EYN22" s="349"/>
      <c r="EYO22" s="349"/>
      <c r="EYP22" s="349"/>
      <c r="EYQ22" s="349"/>
      <c r="EYR22" s="349"/>
      <c r="EYS22" s="349"/>
      <c r="EYT22" s="349"/>
      <c r="EYU22" s="349"/>
      <c r="EYV22" s="349"/>
      <c r="EYW22" s="349"/>
      <c r="EYX22" s="349"/>
      <c r="EYY22" s="349"/>
      <c r="EYZ22" s="349"/>
      <c r="EZA22" s="349"/>
      <c r="EZB22" s="349"/>
      <c r="EZC22" s="349"/>
      <c r="EZD22" s="349"/>
      <c r="EZE22" s="349"/>
      <c r="EZF22" s="349"/>
      <c r="EZG22" s="349"/>
      <c r="EZH22" s="349"/>
      <c r="EZI22" s="349"/>
      <c r="EZJ22" s="349"/>
      <c r="EZK22" s="349"/>
      <c r="EZL22" s="349"/>
      <c r="EZM22" s="349"/>
      <c r="EZN22" s="349"/>
      <c r="EZO22" s="349"/>
      <c r="EZP22" s="349"/>
      <c r="EZQ22" s="349"/>
      <c r="EZR22" s="349"/>
      <c r="EZS22" s="349"/>
      <c r="EZT22" s="349"/>
      <c r="EZU22" s="349"/>
      <c r="EZV22" s="349"/>
      <c r="EZW22" s="349"/>
      <c r="EZX22" s="349"/>
      <c r="EZY22" s="349"/>
      <c r="EZZ22" s="349"/>
      <c r="FAA22" s="349"/>
      <c r="FAB22" s="349"/>
      <c r="FAC22" s="349"/>
      <c r="FAD22" s="349"/>
      <c r="FAE22" s="349"/>
      <c r="FAF22" s="349"/>
      <c r="FAG22" s="349"/>
      <c r="FAH22" s="349"/>
      <c r="FAI22" s="349"/>
      <c r="FAJ22" s="349"/>
      <c r="FAK22" s="349"/>
      <c r="FAL22" s="349"/>
      <c r="FAM22" s="349"/>
      <c r="FAN22" s="349"/>
      <c r="FAO22" s="349"/>
      <c r="FAP22" s="349"/>
      <c r="FAQ22" s="349"/>
      <c r="FAR22" s="349"/>
      <c r="FAS22" s="349"/>
      <c r="FAT22" s="349"/>
      <c r="FAU22" s="349"/>
      <c r="FAV22" s="349"/>
      <c r="FAW22" s="349"/>
      <c r="FAX22" s="349"/>
      <c r="FAY22" s="349"/>
      <c r="FAZ22" s="349"/>
      <c r="FBA22" s="349"/>
      <c r="FBB22" s="349"/>
      <c r="FBC22" s="349"/>
      <c r="FBD22" s="349"/>
      <c r="FBE22" s="349"/>
      <c r="FBF22" s="349"/>
      <c r="FBG22" s="349"/>
      <c r="FBH22" s="349"/>
      <c r="FBI22" s="349"/>
      <c r="FBJ22" s="349"/>
      <c r="FBK22" s="349"/>
      <c r="FBL22" s="349"/>
      <c r="FBM22" s="349"/>
      <c r="FBN22" s="349"/>
      <c r="FBO22" s="349"/>
      <c r="FBP22" s="349"/>
      <c r="FBQ22" s="349"/>
      <c r="FBR22" s="349"/>
      <c r="FBS22" s="349"/>
      <c r="FBT22" s="349"/>
      <c r="FBU22" s="349"/>
      <c r="FBV22" s="349"/>
      <c r="FBW22" s="349"/>
      <c r="FBX22" s="349"/>
      <c r="FBY22" s="349"/>
      <c r="FBZ22" s="349"/>
      <c r="FCA22" s="349"/>
      <c r="FCB22" s="349"/>
      <c r="FCC22" s="349"/>
      <c r="FCD22" s="349"/>
      <c r="FCE22" s="349"/>
      <c r="FCF22" s="349"/>
      <c r="FCG22" s="349"/>
      <c r="FCH22" s="349"/>
      <c r="FCI22" s="349"/>
      <c r="FCJ22" s="349"/>
      <c r="FCK22" s="349"/>
      <c r="FCL22" s="349"/>
      <c r="FCM22" s="349"/>
      <c r="FCN22" s="349"/>
      <c r="FCO22" s="349"/>
      <c r="FCP22" s="349"/>
      <c r="FCQ22" s="349"/>
      <c r="FCR22" s="349"/>
      <c r="FCS22" s="349"/>
      <c r="FCT22" s="349"/>
      <c r="FCU22" s="349"/>
      <c r="FCV22" s="349"/>
      <c r="FCW22" s="349"/>
      <c r="FCX22" s="349"/>
      <c r="FCY22" s="349"/>
      <c r="FCZ22" s="349"/>
      <c r="FDA22" s="349"/>
      <c r="FDB22" s="349"/>
      <c r="FDC22" s="349"/>
      <c r="FDD22" s="349"/>
      <c r="FDE22" s="349"/>
      <c r="FDF22" s="349"/>
      <c r="FDG22" s="349"/>
      <c r="FDH22" s="349"/>
      <c r="FDI22" s="349"/>
      <c r="FDJ22" s="349"/>
      <c r="FDK22" s="349"/>
      <c r="FDL22" s="349"/>
      <c r="FDM22" s="349"/>
      <c r="FDN22" s="349"/>
      <c r="FDO22" s="349"/>
      <c r="FDP22" s="349"/>
      <c r="FDQ22" s="349"/>
      <c r="FDR22" s="349"/>
      <c r="FDS22" s="349"/>
      <c r="FDT22" s="349"/>
      <c r="FDU22" s="349"/>
      <c r="FDV22" s="349"/>
      <c r="FDW22" s="349"/>
      <c r="FDX22" s="349"/>
      <c r="FDY22" s="349"/>
      <c r="FDZ22" s="349"/>
      <c r="FEA22" s="349"/>
      <c r="FEB22" s="349"/>
      <c r="FEC22" s="349"/>
      <c r="FED22" s="349"/>
      <c r="FEE22" s="349"/>
      <c r="FEF22" s="349"/>
      <c r="FEG22" s="349"/>
      <c r="FEH22" s="349"/>
      <c r="FEI22" s="349"/>
      <c r="FEJ22" s="349"/>
      <c r="FEK22" s="349"/>
      <c r="FEL22" s="349"/>
      <c r="FEM22" s="349"/>
      <c r="FEN22" s="349"/>
      <c r="FEO22" s="349"/>
      <c r="FEP22" s="349"/>
      <c r="FEQ22" s="349"/>
      <c r="FER22" s="349"/>
      <c r="FES22" s="349"/>
      <c r="FET22" s="349"/>
      <c r="FEU22" s="349"/>
      <c r="FEV22" s="349"/>
      <c r="FEW22" s="349"/>
      <c r="FEX22" s="349"/>
      <c r="FEY22" s="349"/>
      <c r="FEZ22" s="349"/>
      <c r="FFA22" s="349"/>
      <c r="FFB22" s="349"/>
      <c r="FFC22" s="349"/>
      <c r="FFD22" s="349"/>
      <c r="FFE22" s="349"/>
      <c r="FFF22" s="349"/>
      <c r="FFG22" s="349"/>
      <c r="FFH22" s="349"/>
      <c r="FFI22" s="349"/>
      <c r="FFJ22" s="349"/>
      <c r="FFK22" s="349"/>
      <c r="FFL22" s="349"/>
      <c r="FFM22" s="349"/>
      <c r="FFN22" s="349"/>
      <c r="FFO22" s="349"/>
      <c r="FFP22" s="349"/>
      <c r="FFQ22" s="349"/>
      <c r="FFR22" s="349"/>
      <c r="FFS22" s="349"/>
      <c r="FFT22" s="349"/>
      <c r="FFU22" s="349"/>
      <c r="FFV22" s="349"/>
      <c r="FFW22" s="349"/>
      <c r="FFX22" s="349"/>
      <c r="FFY22" s="349"/>
      <c r="FFZ22" s="349"/>
      <c r="FGA22" s="349"/>
      <c r="FGB22" s="349"/>
      <c r="FGC22" s="349"/>
      <c r="FGD22" s="349"/>
      <c r="FGE22" s="349"/>
      <c r="FGF22" s="349"/>
      <c r="FGG22" s="349"/>
      <c r="FGH22" s="349"/>
      <c r="FGI22" s="349"/>
      <c r="FGJ22" s="349"/>
      <c r="FGK22" s="349"/>
      <c r="FGL22" s="349"/>
      <c r="FGM22" s="349"/>
      <c r="FGN22" s="349"/>
      <c r="FGO22" s="349"/>
      <c r="FGP22" s="349"/>
      <c r="FGQ22" s="349"/>
      <c r="FGR22" s="349"/>
      <c r="FGS22" s="349"/>
      <c r="FGT22" s="349"/>
      <c r="FGU22" s="349"/>
      <c r="FGV22" s="349"/>
      <c r="FGW22" s="349"/>
      <c r="FGX22" s="349"/>
      <c r="FGY22" s="349"/>
      <c r="FGZ22" s="349"/>
      <c r="FHA22" s="349"/>
      <c r="FHB22" s="349"/>
      <c r="FHC22" s="349"/>
      <c r="FHD22" s="349"/>
      <c r="FHE22" s="349"/>
      <c r="FHF22" s="349"/>
      <c r="FHG22" s="349"/>
      <c r="FHH22" s="349"/>
      <c r="FHI22" s="349"/>
      <c r="FHJ22" s="349"/>
      <c r="FHK22" s="349"/>
      <c r="FHL22" s="349"/>
      <c r="FHM22" s="349"/>
      <c r="FHN22" s="349"/>
      <c r="FHO22" s="349"/>
      <c r="FHP22" s="349"/>
      <c r="FHQ22" s="349"/>
      <c r="FHR22" s="349"/>
      <c r="FHS22" s="349"/>
      <c r="FHT22" s="349"/>
      <c r="FHU22" s="349"/>
      <c r="FHV22" s="349"/>
      <c r="FHW22" s="349"/>
      <c r="FHX22" s="349"/>
      <c r="FHY22" s="349"/>
      <c r="FHZ22" s="349"/>
      <c r="FIA22" s="349"/>
      <c r="FIB22" s="349"/>
      <c r="FIC22" s="349"/>
      <c r="FID22" s="349"/>
      <c r="FIE22" s="349"/>
      <c r="FIF22" s="349"/>
      <c r="FIG22" s="349"/>
      <c r="FIH22" s="349"/>
      <c r="FII22" s="349"/>
      <c r="FIJ22" s="349"/>
      <c r="FIK22" s="349"/>
      <c r="FIL22" s="349"/>
      <c r="FIM22" s="349"/>
      <c r="FIN22" s="349"/>
      <c r="FIO22" s="349"/>
      <c r="FIP22" s="349"/>
      <c r="FIQ22" s="349"/>
      <c r="FIR22" s="349"/>
      <c r="FIS22" s="349"/>
      <c r="FIT22" s="349"/>
      <c r="FIU22" s="349"/>
      <c r="FIV22" s="349"/>
      <c r="FIW22" s="349"/>
      <c r="FIX22" s="349"/>
      <c r="FIY22" s="349"/>
      <c r="FIZ22" s="349"/>
      <c r="FJA22" s="349"/>
      <c r="FJB22" s="349"/>
      <c r="FJC22" s="349"/>
      <c r="FJD22" s="349"/>
      <c r="FJE22" s="349"/>
      <c r="FJF22" s="349"/>
      <c r="FJG22" s="349"/>
      <c r="FJH22" s="349"/>
      <c r="FJI22" s="349"/>
      <c r="FJJ22" s="349"/>
      <c r="FJK22" s="349"/>
      <c r="FJL22" s="349"/>
      <c r="FJM22" s="349"/>
      <c r="FJN22" s="349"/>
      <c r="FJO22" s="349"/>
      <c r="FJP22" s="349"/>
      <c r="FJQ22" s="349"/>
      <c r="FJR22" s="349"/>
      <c r="FJS22" s="349"/>
      <c r="FJT22" s="349"/>
      <c r="FJU22" s="349"/>
      <c r="FJV22" s="349"/>
      <c r="FJW22" s="349"/>
      <c r="FJX22" s="349"/>
      <c r="FJY22" s="349"/>
      <c r="FJZ22" s="349"/>
      <c r="FKA22" s="349"/>
      <c r="FKB22" s="349"/>
      <c r="FKC22" s="349"/>
      <c r="FKD22" s="349"/>
      <c r="FKE22" s="349"/>
      <c r="FKF22" s="349"/>
      <c r="FKG22" s="349"/>
      <c r="FKH22" s="349"/>
      <c r="FKI22" s="349"/>
      <c r="FKJ22" s="349"/>
      <c r="FKK22" s="349"/>
      <c r="FKL22" s="349"/>
      <c r="FKM22" s="349"/>
      <c r="FKN22" s="349"/>
      <c r="FKO22" s="349"/>
      <c r="FKP22" s="349"/>
      <c r="FKQ22" s="349"/>
      <c r="FKR22" s="349"/>
      <c r="FKS22" s="349"/>
      <c r="FKT22" s="349"/>
      <c r="FKU22" s="349"/>
      <c r="FKV22" s="349"/>
      <c r="FKW22" s="349"/>
      <c r="FKX22" s="349"/>
      <c r="FKY22" s="349"/>
      <c r="FKZ22" s="349"/>
      <c r="FLA22" s="349"/>
      <c r="FLB22" s="349"/>
      <c r="FLC22" s="349"/>
      <c r="FLD22" s="349"/>
      <c r="FLE22" s="349"/>
      <c r="FLF22" s="349"/>
      <c r="FLG22" s="349"/>
      <c r="FLH22" s="349"/>
      <c r="FLI22" s="349"/>
      <c r="FLJ22" s="349"/>
      <c r="FLK22" s="349"/>
      <c r="FLL22" s="349"/>
      <c r="FLM22" s="349"/>
      <c r="FLN22" s="349"/>
      <c r="FLO22" s="349"/>
      <c r="FLP22" s="349"/>
      <c r="FLQ22" s="349"/>
      <c r="FLR22" s="349"/>
      <c r="FLS22" s="349"/>
      <c r="FLT22" s="349"/>
      <c r="FLU22" s="349"/>
      <c r="FLV22" s="349"/>
      <c r="FLW22" s="349"/>
      <c r="FLX22" s="349"/>
      <c r="FLY22" s="349"/>
      <c r="FLZ22" s="349"/>
      <c r="FMA22" s="349"/>
      <c r="FMB22" s="349"/>
      <c r="FMC22" s="349"/>
      <c r="FMD22" s="349"/>
      <c r="FME22" s="349"/>
      <c r="FMF22" s="349"/>
      <c r="FMG22" s="349"/>
      <c r="FMH22" s="349"/>
      <c r="FMI22" s="349"/>
      <c r="FMJ22" s="349"/>
      <c r="FMK22" s="349"/>
      <c r="FML22" s="349"/>
      <c r="FMM22" s="349"/>
      <c r="FMN22" s="349"/>
      <c r="FMO22" s="349"/>
      <c r="FMP22" s="349"/>
      <c r="FMQ22" s="349"/>
      <c r="FMR22" s="349"/>
      <c r="FMS22" s="349"/>
      <c r="FMT22" s="349"/>
      <c r="FMU22" s="349"/>
      <c r="FMV22" s="349"/>
      <c r="FMW22" s="349"/>
      <c r="FMX22" s="349"/>
      <c r="FMY22" s="349"/>
      <c r="FMZ22" s="349"/>
      <c r="FNA22" s="349"/>
      <c r="FNB22" s="349"/>
      <c r="FNC22" s="349"/>
      <c r="FND22" s="349"/>
      <c r="FNE22" s="349"/>
      <c r="FNF22" s="349"/>
      <c r="FNG22" s="349"/>
      <c r="FNH22" s="349"/>
      <c r="FNI22" s="349"/>
      <c r="FNJ22" s="349"/>
      <c r="FNK22" s="349"/>
      <c r="FNL22" s="349"/>
      <c r="FNM22" s="349"/>
      <c r="FNN22" s="349"/>
      <c r="FNO22" s="349"/>
      <c r="FNP22" s="349"/>
      <c r="FNQ22" s="349"/>
      <c r="FNR22" s="349"/>
      <c r="FNS22" s="349"/>
      <c r="FNT22" s="349"/>
      <c r="FNU22" s="349"/>
      <c r="FNV22" s="349"/>
      <c r="FNW22" s="349"/>
      <c r="FNX22" s="349"/>
      <c r="FNY22" s="349"/>
      <c r="FNZ22" s="349"/>
      <c r="FOA22" s="349"/>
      <c r="FOB22" s="349"/>
      <c r="FOC22" s="349"/>
      <c r="FOD22" s="349"/>
      <c r="FOE22" s="349"/>
      <c r="FOF22" s="349"/>
      <c r="FOG22" s="349"/>
      <c r="FOH22" s="349"/>
      <c r="FOI22" s="349"/>
      <c r="FOJ22" s="349"/>
      <c r="FOK22" s="349"/>
      <c r="FOL22" s="349"/>
      <c r="FOM22" s="349"/>
      <c r="FON22" s="349"/>
      <c r="FOO22" s="349"/>
      <c r="FOP22" s="349"/>
      <c r="FOQ22" s="349"/>
      <c r="FOR22" s="349"/>
      <c r="FOS22" s="349"/>
      <c r="FOT22" s="349"/>
      <c r="FOU22" s="349"/>
      <c r="FOV22" s="349"/>
      <c r="FOW22" s="349"/>
      <c r="FOX22" s="349"/>
      <c r="FOY22" s="349"/>
      <c r="FOZ22" s="349"/>
      <c r="FPA22" s="349"/>
      <c r="FPB22" s="349"/>
      <c r="FPC22" s="349"/>
      <c r="FPD22" s="349"/>
      <c r="FPE22" s="349"/>
      <c r="FPF22" s="349"/>
      <c r="FPG22" s="349"/>
      <c r="FPH22" s="349"/>
      <c r="FPI22" s="349"/>
      <c r="FPJ22" s="349"/>
      <c r="FPK22" s="349"/>
      <c r="FPL22" s="349"/>
      <c r="FPM22" s="349"/>
      <c r="FPN22" s="349"/>
      <c r="FPO22" s="349"/>
      <c r="FPP22" s="349"/>
      <c r="FPQ22" s="349"/>
      <c r="FPR22" s="349"/>
      <c r="FPS22" s="349"/>
      <c r="FPT22" s="349"/>
      <c r="FPU22" s="349"/>
      <c r="FPV22" s="349"/>
      <c r="FPW22" s="349"/>
      <c r="FPX22" s="349"/>
      <c r="FPY22" s="349"/>
      <c r="FPZ22" s="349"/>
      <c r="FQA22" s="349"/>
      <c r="FQB22" s="349"/>
      <c r="FQC22" s="349"/>
      <c r="FQD22" s="349"/>
      <c r="FQE22" s="349"/>
      <c r="FQF22" s="349"/>
      <c r="FQG22" s="349"/>
      <c r="FQH22" s="349"/>
      <c r="FQI22" s="349"/>
      <c r="FQJ22" s="349"/>
      <c r="FQK22" s="349"/>
      <c r="FQL22" s="349"/>
      <c r="FQM22" s="349"/>
      <c r="FQN22" s="349"/>
      <c r="FQO22" s="349"/>
      <c r="FQP22" s="349"/>
      <c r="FQQ22" s="349"/>
      <c r="FQR22" s="349"/>
      <c r="FQS22" s="349"/>
      <c r="FQT22" s="349"/>
      <c r="FQU22" s="349"/>
      <c r="FQV22" s="349"/>
      <c r="FQW22" s="349"/>
      <c r="FQX22" s="349"/>
      <c r="FQY22" s="349"/>
      <c r="FQZ22" s="349"/>
      <c r="FRA22" s="349"/>
      <c r="FRB22" s="349"/>
      <c r="FRC22" s="349"/>
      <c r="FRD22" s="349"/>
      <c r="FRE22" s="349"/>
      <c r="FRF22" s="349"/>
      <c r="FRG22" s="349"/>
      <c r="FRH22" s="349"/>
      <c r="FRI22" s="349"/>
      <c r="FRJ22" s="349"/>
      <c r="FRK22" s="349"/>
      <c r="FRL22" s="349"/>
      <c r="FRM22" s="349"/>
      <c r="FRN22" s="349"/>
      <c r="FRO22" s="349"/>
      <c r="FRP22" s="349"/>
      <c r="FRQ22" s="349"/>
      <c r="FRR22" s="349"/>
      <c r="FRS22" s="349"/>
      <c r="FRT22" s="349"/>
      <c r="FRU22" s="349"/>
      <c r="FRV22" s="349"/>
      <c r="FRW22" s="349"/>
      <c r="FRX22" s="349"/>
      <c r="FRY22" s="349"/>
      <c r="FRZ22" s="349"/>
      <c r="FSA22" s="349"/>
      <c r="FSB22" s="349"/>
      <c r="FSC22" s="349"/>
      <c r="FSD22" s="349"/>
      <c r="FSE22" s="349"/>
      <c r="FSF22" s="349"/>
      <c r="FSG22" s="349"/>
      <c r="FSH22" s="349"/>
      <c r="FSI22" s="349"/>
      <c r="FSJ22" s="349"/>
      <c r="FSK22" s="349"/>
      <c r="FSL22" s="349"/>
      <c r="FSM22" s="349"/>
      <c r="FSN22" s="349"/>
      <c r="FSO22" s="349"/>
      <c r="FSP22" s="349"/>
      <c r="FSQ22" s="349"/>
      <c r="FSR22" s="349"/>
      <c r="FSS22" s="349"/>
      <c r="FST22" s="349"/>
      <c r="FSU22" s="349"/>
      <c r="FSV22" s="349"/>
      <c r="FSW22" s="349"/>
      <c r="FSX22" s="349"/>
      <c r="FSY22" s="349"/>
      <c r="FSZ22" s="349"/>
      <c r="FTA22" s="349"/>
      <c r="FTB22" s="349"/>
      <c r="FTC22" s="349"/>
      <c r="FTD22" s="349"/>
      <c r="FTE22" s="349"/>
      <c r="FTF22" s="349"/>
      <c r="FTG22" s="349"/>
      <c r="FTH22" s="349"/>
      <c r="FTI22" s="349"/>
      <c r="FTJ22" s="349"/>
      <c r="FTK22" s="349"/>
      <c r="FTL22" s="349"/>
      <c r="FTM22" s="349"/>
      <c r="FTN22" s="349"/>
      <c r="FTO22" s="349"/>
      <c r="FTP22" s="349"/>
      <c r="FTQ22" s="349"/>
      <c r="FTR22" s="349"/>
      <c r="FTS22" s="349"/>
      <c r="FTT22" s="349"/>
      <c r="FTU22" s="349"/>
      <c r="FTV22" s="349"/>
      <c r="FTW22" s="349"/>
      <c r="FTX22" s="349"/>
      <c r="FTY22" s="349"/>
      <c r="FTZ22" s="349"/>
      <c r="FUA22" s="349"/>
      <c r="FUB22" s="349"/>
      <c r="FUC22" s="349"/>
      <c r="FUD22" s="349"/>
      <c r="FUE22" s="349"/>
      <c r="FUF22" s="349"/>
      <c r="FUG22" s="349"/>
      <c r="FUH22" s="349"/>
      <c r="FUI22" s="349"/>
      <c r="FUJ22" s="349"/>
      <c r="FUK22" s="349"/>
      <c r="FUL22" s="349"/>
      <c r="FUM22" s="349"/>
      <c r="FUN22" s="349"/>
      <c r="FUO22" s="349"/>
      <c r="FUP22" s="349"/>
      <c r="FUQ22" s="349"/>
      <c r="FUR22" s="349"/>
      <c r="FUS22" s="349"/>
      <c r="FUT22" s="349"/>
      <c r="FUU22" s="349"/>
      <c r="FUV22" s="349"/>
      <c r="FUW22" s="349"/>
      <c r="FUX22" s="349"/>
      <c r="FUY22" s="349"/>
      <c r="FUZ22" s="349"/>
      <c r="FVA22" s="349"/>
      <c r="FVB22" s="349"/>
      <c r="FVC22" s="349"/>
      <c r="FVD22" s="349"/>
      <c r="FVE22" s="349"/>
      <c r="FVF22" s="349"/>
      <c r="FVG22" s="349"/>
      <c r="FVH22" s="349"/>
      <c r="FVI22" s="349"/>
      <c r="FVJ22" s="349"/>
      <c r="FVK22" s="349"/>
      <c r="FVL22" s="349"/>
      <c r="FVM22" s="349"/>
      <c r="FVN22" s="349"/>
      <c r="FVO22" s="349"/>
      <c r="FVP22" s="349"/>
      <c r="FVQ22" s="349"/>
      <c r="FVR22" s="349"/>
      <c r="FVS22" s="349"/>
      <c r="FVT22" s="349"/>
      <c r="FVU22" s="349"/>
      <c r="FVV22" s="349"/>
      <c r="FVW22" s="349"/>
      <c r="FVX22" s="349"/>
      <c r="FVY22" s="349"/>
      <c r="FVZ22" s="349"/>
      <c r="FWA22" s="349"/>
      <c r="FWB22" s="349"/>
      <c r="FWC22" s="349"/>
      <c r="FWD22" s="349"/>
      <c r="FWE22" s="349"/>
      <c r="FWF22" s="349"/>
      <c r="FWG22" s="349"/>
      <c r="FWH22" s="349"/>
      <c r="FWI22" s="349"/>
      <c r="FWJ22" s="349"/>
      <c r="FWK22" s="349"/>
      <c r="FWL22" s="349"/>
      <c r="FWM22" s="349"/>
      <c r="FWN22" s="349"/>
      <c r="FWO22" s="349"/>
      <c r="FWP22" s="349"/>
      <c r="FWQ22" s="349"/>
      <c r="FWR22" s="349"/>
      <c r="FWS22" s="349"/>
      <c r="FWT22" s="349"/>
      <c r="FWU22" s="349"/>
      <c r="FWV22" s="349"/>
      <c r="FWW22" s="349"/>
      <c r="FWX22" s="349"/>
      <c r="FWY22" s="349"/>
      <c r="FWZ22" s="349"/>
      <c r="FXA22" s="349"/>
      <c r="FXB22" s="349"/>
      <c r="FXC22" s="349"/>
      <c r="FXD22" s="349"/>
      <c r="FXE22" s="349"/>
      <c r="FXF22" s="349"/>
      <c r="FXG22" s="349"/>
      <c r="FXH22" s="349"/>
      <c r="FXI22" s="349"/>
      <c r="FXJ22" s="349"/>
      <c r="FXK22" s="349"/>
      <c r="FXL22" s="349"/>
      <c r="FXM22" s="349"/>
      <c r="FXN22" s="349"/>
      <c r="FXO22" s="349"/>
      <c r="FXP22" s="349"/>
      <c r="FXQ22" s="349"/>
      <c r="FXR22" s="349"/>
      <c r="FXS22" s="349"/>
      <c r="FXT22" s="349"/>
      <c r="FXU22" s="349"/>
      <c r="FXV22" s="349"/>
      <c r="FXW22" s="349"/>
      <c r="FXX22" s="349"/>
      <c r="FXY22" s="349"/>
      <c r="FXZ22" s="349"/>
      <c r="FYA22" s="349"/>
      <c r="FYB22" s="349"/>
      <c r="FYC22" s="349"/>
      <c r="FYD22" s="349"/>
      <c r="FYE22" s="349"/>
      <c r="FYF22" s="349"/>
      <c r="FYG22" s="349"/>
      <c r="FYH22" s="349"/>
      <c r="FYI22" s="349"/>
      <c r="FYJ22" s="349"/>
      <c r="FYK22" s="349"/>
      <c r="FYL22" s="349"/>
      <c r="FYM22" s="349"/>
      <c r="FYN22" s="349"/>
      <c r="FYO22" s="349"/>
      <c r="FYP22" s="349"/>
      <c r="FYQ22" s="349"/>
      <c r="FYR22" s="349"/>
      <c r="FYS22" s="349"/>
      <c r="FYT22" s="349"/>
      <c r="FYU22" s="349"/>
      <c r="FYV22" s="349"/>
      <c r="FYW22" s="349"/>
      <c r="FYX22" s="349"/>
      <c r="FYY22" s="349"/>
      <c r="FYZ22" s="349"/>
      <c r="FZA22" s="349"/>
      <c r="FZB22" s="349"/>
      <c r="FZC22" s="349"/>
      <c r="FZD22" s="349"/>
      <c r="FZE22" s="349"/>
      <c r="FZF22" s="349"/>
      <c r="FZG22" s="349"/>
      <c r="FZH22" s="349"/>
      <c r="FZI22" s="349"/>
      <c r="FZJ22" s="349"/>
      <c r="FZK22" s="349"/>
      <c r="FZL22" s="349"/>
      <c r="FZM22" s="349"/>
      <c r="FZN22" s="349"/>
      <c r="FZO22" s="349"/>
      <c r="FZP22" s="349"/>
      <c r="FZQ22" s="349"/>
      <c r="FZR22" s="349"/>
      <c r="FZS22" s="349"/>
      <c r="FZT22" s="349"/>
      <c r="FZU22" s="349"/>
      <c r="FZV22" s="349"/>
      <c r="FZW22" s="349"/>
      <c r="FZX22" s="349"/>
      <c r="FZY22" s="349"/>
      <c r="FZZ22" s="349"/>
      <c r="GAA22" s="349"/>
      <c r="GAB22" s="349"/>
      <c r="GAC22" s="349"/>
      <c r="GAD22" s="349"/>
      <c r="GAE22" s="349"/>
      <c r="GAF22" s="349"/>
      <c r="GAG22" s="349"/>
      <c r="GAH22" s="349"/>
      <c r="GAI22" s="349"/>
      <c r="GAJ22" s="349"/>
      <c r="GAK22" s="349"/>
      <c r="GAL22" s="349"/>
      <c r="GAM22" s="349"/>
      <c r="GAN22" s="349"/>
      <c r="GAO22" s="349"/>
      <c r="GAP22" s="349"/>
      <c r="GAQ22" s="349"/>
      <c r="GAR22" s="349"/>
      <c r="GAS22" s="349"/>
      <c r="GAT22" s="349"/>
      <c r="GAU22" s="349"/>
      <c r="GAV22" s="349"/>
      <c r="GAW22" s="349"/>
      <c r="GAX22" s="349"/>
      <c r="GAY22" s="349"/>
      <c r="GAZ22" s="349"/>
      <c r="GBA22" s="349"/>
      <c r="GBB22" s="349"/>
      <c r="GBC22" s="349"/>
      <c r="GBD22" s="349"/>
      <c r="GBE22" s="349"/>
      <c r="GBF22" s="349"/>
      <c r="GBG22" s="349"/>
      <c r="GBH22" s="349"/>
      <c r="GBI22" s="349"/>
      <c r="GBJ22" s="349"/>
      <c r="GBK22" s="349"/>
      <c r="GBL22" s="349"/>
      <c r="GBM22" s="349"/>
      <c r="GBN22" s="349"/>
      <c r="GBO22" s="349"/>
      <c r="GBP22" s="349"/>
      <c r="GBQ22" s="349"/>
      <c r="GBR22" s="349"/>
      <c r="GBS22" s="349"/>
      <c r="GBT22" s="349"/>
      <c r="GBU22" s="349"/>
      <c r="GBV22" s="349"/>
      <c r="GBW22" s="349"/>
      <c r="GBX22" s="349"/>
      <c r="GBY22" s="349"/>
      <c r="GBZ22" s="349"/>
      <c r="GCA22" s="349"/>
      <c r="GCB22" s="349"/>
      <c r="GCC22" s="349"/>
      <c r="GCD22" s="349"/>
      <c r="GCE22" s="349"/>
      <c r="GCF22" s="349"/>
      <c r="GCG22" s="349"/>
      <c r="GCH22" s="349"/>
      <c r="GCI22" s="349"/>
      <c r="GCJ22" s="349"/>
      <c r="GCK22" s="349"/>
      <c r="GCL22" s="349"/>
      <c r="GCM22" s="349"/>
      <c r="GCN22" s="349"/>
      <c r="GCO22" s="349"/>
      <c r="GCP22" s="349"/>
      <c r="GCQ22" s="349"/>
      <c r="GCR22" s="349"/>
      <c r="GCS22" s="349"/>
      <c r="GCT22" s="349"/>
      <c r="GCU22" s="349"/>
      <c r="GCV22" s="349"/>
      <c r="GCW22" s="349"/>
      <c r="GCX22" s="349"/>
      <c r="GCY22" s="349"/>
      <c r="GCZ22" s="349"/>
      <c r="GDA22" s="349"/>
      <c r="GDB22" s="349"/>
      <c r="GDC22" s="349"/>
      <c r="GDD22" s="349"/>
      <c r="GDE22" s="349"/>
      <c r="GDF22" s="349"/>
      <c r="GDG22" s="349"/>
      <c r="GDH22" s="349"/>
      <c r="GDI22" s="349"/>
      <c r="GDJ22" s="349"/>
      <c r="GDK22" s="349"/>
      <c r="GDL22" s="349"/>
      <c r="GDM22" s="349"/>
      <c r="GDN22" s="349"/>
      <c r="GDO22" s="349"/>
      <c r="GDP22" s="349"/>
      <c r="GDQ22" s="349"/>
      <c r="GDR22" s="349"/>
      <c r="GDS22" s="349"/>
      <c r="GDT22" s="349"/>
      <c r="GDU22" s="349"/>
      <c r="GDV22" s="349"/>
      <c r="GDW22" s="349"/>
      <c r="GDX22" s="349"/>
      <c r="GDY22" s="349"/>
      <c r="GDZ22" s="349"/>
      <c r="GEA22" s="349"/>
      <c r="GEB22" s="349"/>
      <c r="GEC22" s="349"/>
      <c r="GED22" s="349"/>
      <c r="GEE22" s="349"/>
      <c r="GEF22" s="349"/>
      <c r="GEG22" s="349"/>
      <c r="GEH22" s="349"/>
      <c r="GEI22" s="349"/>
      <c r="GEJ22" s="349"/>
      <c r="GEK22" s="349"/>
      <c r="GEL22" s="349"/>
      <c r="GEM22" s="349"/>
      <c r="GEN22" s="349"/>
      <c r="GEO22" s="349"/>
      <c r="GEP22" s="349"/>
      <c r="GEQ22" s="349"/>
      <c r="GER22" s="349"/>
      <c r="GES22" s="349"/>
      <c r="GET22" s="349"/>
      <c r="GEU22" s="349"/>
      <c r="GEV22" s="349"/>
      <c r="GEW22" s="349"/>
      <c r="GEX22" s="349"/>
      <c r="GEY22" s="349"/>
      <c r="GEZ22" s="349"/>
      <c r="GFA22" s="349"/>
      <c r="GFB22" s="349"/>
      <c r="GFC22" s="349"/>
      <c r="GFD22" s="349"/>
      <c r="GFE22" s="349"/>
      <c r="GFF22" s="349"/>
      <c r="GFG22" s="349"/>
      <c r="GFH22" s="349"/>
      <c r="GFI22" s="349"/>
      <c r="GFJ22" s="349"/>
      <c r="GFK22" s="349"/>
      <c r="GFL22" s="349"/>
      <c r="GFM22" s="349"/>
      <c r="GFN22" s="349"/>
      <c r="GFO22" s="349"/>
      <c r="GFP22" s="349"/>
      <c r="GFQ22" s="349"/>
      <c r="GFR22" s="349"/>
      <c r="GFS22" s="349"/>
      <c r="GFT22" s="349"/>
      <c r="GFU22" s="349"/>
      <c r="GFV22" s="349"/>
      <c r="GFW22" s="349"/>
      <c r="GFX22" s="349"/>
      <c r="GFY22" s="349"/>
      <c r="GFZ22" s="349"/>
      <c r="GGA22" s="349"/>
      <c r="GGB22" s="349"/>
      <c r="GGC22" s="349"/>
      <c r="GGD22" s="349"/>
      <c r="GGE22" s="349"/>
      <c r="GGF22" s="349"/>
      <c r="GGG22" s="349"/>
      <c r="GGH22" s="349"/>
      <c r="GGI22" s="349"/>
      <c r="GGJ22" s="349"/>
      <c r="GGK22" s="349"/>
      <c r="GGL22" s="349"/>
      <c r="GGM22" s="349"/>
      <c r="GGN22" s="349"/>
      <c r="GGO22" s="349"/>
      <c r="GGP22" s="349"/>
      <c r="GGQ22" s="349"/>
      <c r="GGR22" s="349"/>
      <c r="GGS22" s="349"/>
      <c r="GGT22" s="349"/>
      <c r="GGU22" s="349"/>
      <c r="GGV22" s="349"/>
      <c r="GGW22" s="349"/>
      <c r="GGX22" s="349"/>
      <c r="GGY22" s="349"/>
      <c r="GGZ22" s="349"/>
      <c r="GHA22" s="349"/>
      <c r="GHB22" s="349"/>
      <c r="GHC22" s="349"/>
      <c r="GHD22" s="349"/>
      <c r="GHE22" s="349"/>
      <c r="GHF22" s="349"/>
      <c r="GHG22" s="349"/>
      <c r="GHH22" s="349"/>
      <c r="GHI22" s="349"/>
      <c r="GHJ22" s="349"/>
      <c r="GHK22" s="349"/>
      <c r="GHL22" s="349"/>
      <c r="GHM22" s="349"/>
      <c r="GHN22" s="349"/>
      <c r="GHO22" s="349"/>
      <c r="GHP22" s="349"/>
      <c r="GHQ22" s="349"/>
      <c r="GHR22" s="349"/>
      <c r="GHS22" s="349"/>
      <c r="GHT22" s="349"/>
      <c r="GHU22" s="349"/>
      <c r="GHV22" s="349"/>
      <c r="GHW22" s="349"/>
      <c r="GHX22" s="349"/>
      <c r="GHY22" s="349"/>
      <c r="GHZ22" s="349"/>
      <c r="GIA22" s="349"/>
      <c r="GIB22" s="349"/>
      <c r="GIC22" s="349"/>
      <c r="GID22" s="349"/>
      <c r="GIE22" s="349"/>
      <c r="GIF22" s="349"/>
      <c r="GIG22" s="349"/>
      <c r="GIH22" s="349"/>
      <c r="GII22" s="349"/>
      <c r="GIJ22" s="349"/>
      <c r="GIK22" s="349"/>
      <c r="GIL22" s="349"/>
      <c r="GIM22" s="349"/>
      <c r="GIN22" s="349"/>
      <c r="GIO22" s="349"/>
      <c r="GIP22" s="349"/>
      <c r="GIQ22" s="349"/>
      <c r="GIR22" s="349"/>
      <c r="GIS22" s="349"/>
      <c r="GIT22" s="349"/>
      <c r="GIU22" s="349"/>
      <c r="GIV22" s="349"/>
      <c r="GIW22" s="349"/>
      <c r="GIX22" s="349"/>
      <c r="GIY22" s="349"/>
      <c r="GIZ22" s="349"/>
      <c r="GJA22" s="349"/>
      <c r="GJB22" s="349"/>
      <c r="GJC22" s="349"/>
      <c r="GJD22" s="349"/>
      <c r="GJE22" s="349"/>
      <c r="GJF22" s="349"/>
      <c r="GJG22" s="349"/>
      <c r="GJH22" s="349"/>
      <c r="GJI22" s="349"/>
      <c r="GJJ22" s="349"/>
      <c r="GJK22" s="349"/>
      <c r="GJL22" s="349"/>
      <c r="GJM22" s="349"/>
      <c r="GJN22" s="349"/>
      <c r="GJO22" s="349"/>
      <c r="GJP22" s="349"/>
      <c r="GJQ22" s="349"/>
      <c r="GJR22" s="349"/>
      <c r="GJS22" s="349"/>
      <c r="GJT22" s="349"/>
      <c r="GJU22" s="349"/>
      <c r="GJV22" s="349"/>
      <c r="GJW22" s="349"/>
      <c r="GJX22" s="349"/>
      <c r="GJY22" s="349"/>
      <c r="GJZ22" s="349"/>
      <c r="GKA22" s="349"/>
      <c r="GKB22" s="349"/>
      <c r="GKC22" s="349"/>
      <c r="GKD22" s="349"/>
      <c r="GKE22" s="349"/>
      <c r="GKF22" s="349"/>
      <c r="GKG22" s="349"/>
      <c r="GKH22" s="349"/>
      <c r="GKI22" s="349"/>
      <c r="GKJ22" s="349"/>
      <c r="GKK22" s="349"/>
      <c r="GKL22" s="349"/>
      <c r="GKM22" s="349"/>
      <c r="GKN22" s="349"/>
      <c r="GKO22" s="349"/>
      <c r="GKP22" s="349"/>
      <c r="GKQ22" s="349"/>
      <c r="GKR22" s="349"/>
      <c r="GKS22" s="349"/>
      <c r="GKT22" s="349"/>
      <c r="GKU22" s="349"/>
      <c r="GKV22" s="349"/>
      <c r="GKW22" s="349"/>
      <c r="GKX22" s="349"/>
      <c r="GKY22" s="349"/>
      <c r="GKZ22" s="349"/>
      <c r="GLA22" s="349"/>
      <c r="GLB22" s="349"/>
      <c r="GLC22" s="349"/>
      <c r="GLD22" s="349"/>
      <c r="GLE22" s="349"/>
      <c r="GLF22" s="349"/>
      <c r="GLG22" s="349"/>
      <c r="GLH22" s="349"/>
      <c r="GLI22" s="349"/>
      <c r="GLJ22" s="349"/>
      <c r="GLK22" s="349"/>
      <c r="GLL22" s="349"/>
      <c r="GLM22" s="349"/>
      <c r="GLN22" s="349"/>
      <c r="GLO22" s="349"/>
      <c r="GLP22" s="349"/>
      <c r="GLQ22" s="349"/>
      <c r="GLR22" s="349"/>
      <c r="GLS22" s="349"/>
      <c r="GLT22" s="349"/>
      <c r="GLU22" s="349"/>
      <c r="GLV22" s="349"/>
      <c r="GLW22" s="349"/>
      <c r="GLX22" s="349"/>
      <c r="GLY22" s="349"/>
      <c r="GLZ22" s="349"/>
      <c r="GMA22" s="349"/>
      <c r="GMB22" s="349"/>
      <c r="GMC22" s="349"/>
      <c r="GMD22" s="349"/>
      <c r="GME22" s="349"/>
      <c r="GMF22" s="349"/>
      <c r="GMG22" s="349"/>
      <c r="GMH22" s="349"/>
      <c r="GMI22" s="349"/>
      <c r="GMJ22" s="349"/>
      <c r="GMK22" s="349"/>
      <c r="GML22" s="349"/>
      <c r="GMM22" s="349"/>
      <c r="GMN22" s="349"/>
      <c r="GMO22" s="349"/>
      <c r="GMP22" s="349"/>
      <c r="GMQ22" s="349"/>
      <c r="GMR22" s="349"/>
      <c r="GMS22" s="349"/>
      <c r="GMT22" s="349"/>
      <c r="GMU22" s="349"/>
      <c r="GMV22" s="349"/>
      <c r="GMW22" s="349"/>
      <c r="GMX22" s="349"/>
      <c r="GMY22" s="349"/>
      <c r="GMZ22" s="349"/>
      <c r="GNA22" s="349"/>
      <c r="GNB22" s="349"/>
      <c r="GNC22" s="349"/>
      <c r="GND22" s="349"/>
      <c r="GNE22" s="349"/>
      <c r="GNF22" s="349"/>
      <c r="GNG22" s="349"/>
      <c r="GNH22" s="349"/>
      <c r="GNI22" s="349"/>
      <c r="GNJ22" s="349"/>
      <c r="GNK22" s="349"/>
      <c r="GNL22" s="349"/>
      <c r="GNM22" s="349"/>
      <c r="GNN22" s="349"/>
      <c r="GNO22" s="349"/>
      <c r="GNP22" s="349"/>
      <c r="GNQ22" s="349"/>
      <c r="GNR22" s="349"/>
      <c r="GNS22" s="349"/>
      <c r="GNT22" s="349"/>
      <c r="GNU22" s="349"/>
      <c r="GNV22" s="349"/>
      <c r="GNW22" s="349"/>
      <c r="GNX22" s="349"/>
      <c r="GNY22" s="349"/>
      <c r="GNZ22" s="349"/>
      <c r="GOA22" s="349"/>
      <c r="GOB22" s="349"/>
      <c r="GOC22" s="349"/>
      <c r="GOD22" s="349"/>
      <c r="GOE22" s="349"/>
      <c r="GOF22" s="349"/>
      <c r="GOG22" s="349"/>
      <c r="GOH22" s="349"/>
      <c r="GOI22" s="349"/>
      <c r="GOJ22" s="349"/>
      <c r="GOK22" s="349"/>
      <c r="GOL22" s="349"/>
      <c r="GOM22" s="349"/>
      <c r="GON22" s="349"/>
      <c r="GOO22" s="349"/>
      <c r="GOP22" s="349"/>
      <c r="GOQ22" s="349"/>
      <c r="GOR22" s="349"/>
      <c r="GOS22" s="349"/>
      <c r="GOT22" s="349"/>
      <c r="GOU22" s="349"/>
      <c r="GOV22" s="349"/>
      <c r="GOW22" s="349"/>
      <c r="GOX22" s="349"/>
      <c r="GOY22" s="349"/>
      <c r="GOZ22" s="349"/>
      <c r="GPA22" s="349"/>
      <c r="GPB22" s="349"/>
      <c r="GPC22" s="349"/>
      <c r="GPD22" s="349"/>
      <c r="GPE22" s="349"/>
      <c r="GPF22" s="349"/>
      <c r="GPG22" s="349"/>
      <c r="GPH22" s="349"/>
      <c r="GPI22" s="349"/>
      <c r="GPJ22" s="349"/>
      <c r="GPK22" s="349"/>
      <c r="GPL22" s="349"/>
      <c r="GPM22" s="349"/>
      <c r="GPN22" s="349"/>
      <c r="GPO22" s="349"/>
      <c r="GPP22" s="349"/>
      <c r="GPQ22" s="349"/>
      <c r="GPR22" s="349"/>
      <c r="GPS22" s="349"/>
      <c r="GPT22" s="349"/>
      <c r="GPU22" s="349"/>
      <c r="GPV22" s="349"/>
      <c r="GPW22" s="349"/>
      <c r="GPX22" s="349"/>
      <c r="GPY22" s="349"/>
      <c r="GPZ22" s="349"/>
      <c r="GQA22" s="349"/>
      <c r="GQB22" s="349"/>
      <c r="GQC22" s="349"/>
      <c r="GQD22" s="349"/>
      <c r="GQE22" s="349"/>
      <c r="GQF22" s="349"/>
      <c r="GQG22" s="349"/>
      <c r="GQH22" s="349"/>
      <c r="GQI22" s="349"/>
      <c r="GQJ22" s="349"/>
      <c r="GQK22" s="349"/>
      <c r="GQL22" s="349"/>
      <c r="GQM22" s="349"/>
      <c r="GQN22" s="349"/>
      <c r="GQO22" s="349"/>
      <c r="GQP22" s="349"/>
      <c r="GQQ22" s="349"/>
      <c r="GQR22" s="349"/>
      <c r="GQS22" s="349"/>
      <c r="GQT22" s="349"/>
      <c r="GQU22" s="349"/>
      <c r="GQV22" s="349"/>
      <c r="GQW22" s="349"/>
      <c r="GQX22" s="349"/>
      <c r="GQY22" s="349"/>
      <c r="GQZ22" s="349"/>
      <c r="GRA22" s="349"/>
      <c r="GRB22" s="349"/>
      <c r="GRC22" s="349"/>
      <c r="GRD22" s="349"/>
      <c r="GRE22" s="349"/>
      <c r="GRF22" s="349"/>
      <c r="GRG22" s="349"/>
      <c r="GRH22" s="349"/>
      <c r="GRI22" s="349"/>
      <c r="GRJ22" s="349"/>
      <c r="GRK22" s="349"/>
      <c r="GRL22" s="349"/>
      <c r="GRM22" s="349"/>
      <c r="GRN22" s="349"/>
      <c r="GRO22" s="349"/>
      <c r="GRP22" s="349"/>
      <c r="GRQ22" s="349"/>
      <c r="GRR22" s="349"/>
      <c r="GRS22" s="349"/>
      <c r="GRT22" s="349"/>
      <c r="GRU22" s="349"/>
      <c r="GRV22" s="349"/>
      <c r="GRW22" s="349"/>
      <c r="GRX22" s="349"/>
      <c r="GRY22" s="349"/>
      <c r="GRZ22" s="349"/>
      <c r="GSA22" s="349"/>
      <c r="GSB22" s="349"/>
      <c r="GSC22" s="349"/>
      <c r="GSD22" s="349"/>
      <c r="GSE22" s="349"/>
      <c r="GSF22" s="349"/>
      <c r="GSG22" s="349"/>
      <c r="GSH22" s="349"/>
      <c r="GSI22" s="349"/>
      <c r="GSJ22" s="349"/>
      <c r="GSK22" s="349"/>
      <c r="GSL22" s="349"/>
      <c r="GSM22" s="349"/>
      <c r="GSN22" s="349"/>
      <c r="GSO22" s="349"/>
      <c r="GSP22" s="349"/>
      <c r="GSQ22" s="349"/>
      <c r="GSR22" s="349"/>
      <c r="GSS22" s="349"/>
      <c r="GST22" s="349"/>
      <c r="GSU22" s="349"/>
      <c r="GSV22" s="349"/>
      <c r="GSW22" s="349"/>
      <c r="GSX22" s="349"/>
      <c r="GSY22" s="349"/>
      <c r="GSZ22" s="349"/>
      <c r="GTA22" s="349"/>
      <c r="GTB22" s="349"/>
      <c r="GTC22" s="349"/>
      <c r="GTD22" s="349"/>
      <c r="GTE22" s="349"/>
      <c r="GTF22" s="349"/>
      <c r="GTG22" s="349"/>
      <c r="GTH22" s="349"/>
      <c r="GTI22" s="349"/>
      <c r="GTJ22" s="349"/>
      <c r="GTK22" s="349"/>
      <c r="GTL22" s="349"/>
      <c r="GTM22" s="349"/>
      <c r="GTN22" s="349"/>
      <c r="GTO22" s="349"/>
      <c r="GTP22" s="349"/>
      <c r="GTQ22" s="349"/>
      <c r="GTR22" s="349"/>
      <c r="GTS22" s="349"/>
      <c r="GTT22" s="349"/>
      <c r="GTU22" s="349"/>
      <c r="GTV22" s="349"/>
      <c r="GTW22" s="349"/>
      <c r="GTX22" s="349"/>
      <c r="GTY22" s="349"/>
      <c r="GTZ22" s="349"/>
      <c r="GUA22" s="349"/>
      <c r="GUB22" s="349"/>
      <c r="GUC22" s="349"/>
      <c r="GUD22" s="349"/>
      <c r="GUE22" s="349"/>
      <c r="GUF22" s="349"/>
      <c r="GUG22" s="349"/>
      <c r="GUH22" s="349"/>
      <c r="GUI22" s="349"/>
      <c r="GUJ22" s="349"/>
      <c r="GUK22" s="349"/>
      <c r="GUL22" s="349"/>
      <c r="GUM22" s="349"/>
      <c r="GUN22" s="349"/>
      <c r="GUO22" s="349"/>
      <c r="GUP22" s="349"/>
      <c r="GUQ22" s="349"/>
      <c r="GUR22" s="349"/>
      <c r="GUS22" s="349"/>
      <c r="GUT22" s="349"/>
      <c r="GUU22" s="349"/>
      <c r="GUV22" s="349"/>
      <c r="GUW22" s="349"/>
      <c r="GUX22" s="349"/>
      <c r="GUY22" s="349"/>
      <c r="GUZ22" s="349"/>
      <c r="GVA22" s="349"/>
      <c r="GVB22" s="349"/>
      <c r="GVC22" s="349"/>
      <c r="GVD22" s="349"/>
      <c r="GVE22" s="349"/>
      <c r="GVF22" s="349"/>
      <c r="GVG22" s="349"/>
      <c r="GVH22" s="349"/>
      <c r="GVI22" s="349"/>
      <c r="GVJ22" s="349"/>
      <c r="GVK22" s="349"/>
      <c r="GVL22" s="349"/>
      <c r="GVM22" s="349"/>
      <c r="GVN22" s="349"/>
      <c r="GVO22" s="349"/>
      <c r="GVP22" s="349"/>
      <c r="GVQ22" s="349"/>
      <c r="GVR22" s="349"/>
      <c r="GVS22" s="349"/>
      <c r="GVT22" s="349"/>
      <c r="GVU22" s="349"/>
      <c r="GVV22" s="349"/>
      <c r="GVW22" s="349"/>
      <c r="GVX22" s="349"/>
      <c r="GVY22" s="349"/>
      <c r="GVZ22" s="349"/>
      <c r="GWA22" s="349"/>
      <c r="GWB22" s="349"/>
      <c r="GWC22" s="349"/>
      <c r="GWD22" s="349"/>
      <c r="GWE22" s="349"/>
      <c r="GWF22" s="349"/>
      <c r="GWG22" s="349"/>
      <c r="GWH22" s="349"/>
      <c r="GWI22" s="349"/>
      <c r="GWJ22" s="349"/>
      <c r="GWK22" s="349"/>
      <c r="GWL22" s="349"/>
      <c r="GWM22" s="349"/>
      <c r="GWN22" s="349"/>
      <c r="GWO22" s="349"/>
      <c r="GWP22" s="349"/>
      <c r="GWQ22" s="349"/>
      <c r="GWR22" s="349"/>
      <c r="GWS22" s="349"/>
      <c r="GWT22" s="349"/>
      <c r="GWU22" s="349"/>
      <c r="GWV22" s="349"/>
      <c r="GWW22" s="349"/>
      <c r="GWX22" s="349"/>
      <c r="GWY22" s="349"/>
      <c r="GWZ22" s="349"/>
      <c r="GXA22" s="349"/>
      <c r="GXB22" s="349"/>
      <c r="GXC22" s="349"/>
      <c r="GXD22" s="349"/>
      <c r="GXE22" s="349"/>
      <c r="GXF22" s="349"/>
      <c r="GXG22" s="349"/>
      <c r="GXH22" s="349"/>
      <c r="GXI22" s="349"/>
      <c r="GXJ22" s="349"/>
      <c r="GXK22" s="349"/>
      <c r="GXL22" s="349"/>
      <c r="GXM22" s="349"/>
      <c r="GXN22" s="349"/>
      <c r="GXO22" s="349"/>
      <c r="GXP22" s="349"/>
      <c r="GXQ22" s="349"/>
      <c r="GXR22" s="349"/>
      <c r="GXS22" s="349"/>
      <c r="GXT22" s="349"/>
      <c r="GXU22" s="349"/>
      <c r="GXV22" s="349"/>
      <c r="GXW22" s="349"/>
      <c r="GXX22" s="349"/>
      <c r="GXY22" s="349"/>
      <c r="GXZ22" s="349"/>
      <c r="GYA22" s="349"/>
      <c r="GYB22" s="349"/>
      <c r="GYC22" s="349"/>
      <c r="GYD22" s="349"/>
      <c r="GYE22" s="349"/>
      <c r="GYF22" s="349"/>
      <c r="GYG22" s="349"/>
      <c r="GYH22" s="349"/>
      <c r="GYI22" s="349"/>
      <c r="GYJ22" s="349"/>
      <c r="GYK22" s="349"/>
      <c r="GYL22" s="349"/>
      <c r="GYM22" s="349"/>
      <c r="GYN22" s="349"/>
      <c r="GYO22" s="349"/>
      <c r="GYP22" s="349"/>
      <c r="GYQ22" s="349"/>
      <c r="GYR22" s="349"/>
      <c r="GYS22" s="349"/>
      <c r="GYT22" s="349"/>
      <c r="GYU22" s="349"/>
      <c r="GYV22" s="349"/>
      <c r="GYW22" s="349"/>
      <c r="GYX22" s="349"/>
      <c r="GYY22" s="349"/>
      <c r="GYZ22" s="349"/>
      <c r="GZA22" s="349"/>
      <c r="GZB22" s="349"/>
      <c r="GZC22" s="349"/>
      <c r="GZD22" s="349"/>
      <c r="GZE22" s="349"/>
      <c r="GZF22" s="349"/>
      <c r="GZG22" s="349"/>
      <c r="GZH22" s="349"/>
      <c r="GZI22" s="349"/>
      <c r="GZJ22" s="349"/>
      <c r="GZK22" s="349"/>
      <c r="GZL22" s="349"/>
      <c r="GZM22" s="349"/>
      <c r="GZN22" s="349"/>
      <c r="GZO22" s="349"/>
      <c r="GZP22" s="349"/>
      <c r="GZQ22" s="349"/>
      <c r="GZR22" s="349"/>
      <c r="GZS22" s="349"/>
      <c r="GZT22" s="349"/>
      <c r="GZU22" s="349"/>
      <c r="GZV22" s="349"/>
      <c r="GZW22" s="349"/>
      <c r="GZX22" s="349"/>
      <c r="GZY22" s="349"/>
      <c r="GZZ22" s="349"/>
      <c r="HAA22" s="349"/>
      <c r="HAB22" s="349"/>
      <c r="HAC22" s="349"/>
      <c r="HAD22" s="349"/>
      <c r="HAE22" s="349"/>
      <c r="HAF22" s="349"/>
      <c r="HAG22" s="349"/>
      <c r="HAH22" s="349"/>
      <c r="HAI22" s="349"/>
      <c r="HAJ22" s="349"/>
      <c r="HAK22" s="349"/>
      <c r="HAL22" s="349"/>
      <c r="HAM22" s="349"/>
      <c r="HAN22" s="349"/>
      <c r="HAO22" s="349"/>
      <c r="HAP22" s="349"/>
      <c r="HAQ22" s="349"/>
      <c r="HAR22" s="349"/>
      <c r="HAS22" s="349"/>
      <c r="HAT22" s="349"/>
      <c r="HAU22" s="349"/>
      <c r="HAV22" s="349"/>
      <c r="HAW22" s="349"/>
      <c r="HAX22" s="349"/>
      <c r="HAY22" s="349"/>
      <c r="HAZ22" s="349"/>
      <c r="HBA22" s="349"/>
      <c r="HBB22" s="349"/>
      <c r="HBC22" s="349"/>
      <c r="HBD22" s="349"/>
      <c r="HBE22" s="349"/>
      <c r="HBF22" s="349"/>
      <c r="HBG22" s="349"/>
      <c r="HBH22" s="349"/>
      <c r="HBI22" s="349"/>
      <c r="HBJ22" s="349"/>
      <c r="HBK22" s="349"/>
      <c r="HBL22" s="349"/>
      <c r="HBM22" s="349"/>
      <c r="HBN22" s="349"/>
      <c r="HBO22" s="349"/>
      <c r="HBP22" s="349"/>
      <c r="HBQ22" s="349"/>
      <c r="HBR22" s="349"/>
      <c r="HBS22" s="349"/>
      <c r="HBT22" s="349"/>
      <c r="HBU22" s="349"/>
      <c r="HBV22" s="349"/>
      <c r="HBW22" s="349"/>
      <c r="HBX22" s="349"/>
      <c r="HBY22" s="349"/>
      <c r="HBZ22" s="349"/>
      <c r="HCA22" s="349"/>
      <c r="HCB22" s="349"/>
      <c r="HCC22" s="349"/>
      <c r="HCD22" s="349"/>
      <c r="HCE22" s="349"/>
      <c r="HCF22" s="349"/>
      <c r="HCG22" s="349"/>
      <c r="HCH22" s="349"/>
      <c r="HCI22" s="349"/>
      <c r="HCJ22" s="349"/>
      <c r="HCK22" s="349"/>
      <c r="HCL22" s="349"/>
      <c r="HCM22" s="349"/>
      <c r="HCN22" s="349"/>
      <c r="HCO22" s="349"/>
      <c r="HCP22" s="349"/>
      <c r="HCQ22" s="349"/>
      <c r="HCR22" s="349"/>
      <c r="HCS22" s="349"/>
      <c r="HCT22" s="349"/>
      <c r="HCU22" s="349"/>
      <c r="HCV22" s="349"/>
      <c r="HCW22" s="349"/>
      <c r="HCX22" s="349"/>
      <c r="HCY22" s="349"/>
      <c r="HCZ22" s="349"/>
      <c r="HDA22" s="349"/>
      <c r="HDB22" s="349"/>
      <c r="HDC22" s="349"/>
      <c r="HDD22" s="349"/>
      <c r="HDE22" s="349"/>
      <c r="HDF22" s="349"/>
      <c r="HDG22" s="349"/>
      <c r="HDH22" s="349"/>
      <c r="HDI22" s="349"/>
      <c r="HDJ22" s="349"/>
      <c r="HDK22" s="349"/>
      <c r="HDL22" s="349"/>
      <c r="HDM22" s="349"/>
      <c r="HDN22" s="349"/>
      <c r="HDO22" s="349"/>
      <c r="HDP22" s="349"/>
      <c r="HDQ22" s="349"/>
      <c r="HDR22" s="349"/>
      <c r="HDS22" s="349"/>
      <c r="HDT22" s="349"/>
      <c r="HDU22" s="349"/>
      <c r="HDV22" s="349"/>
      <c r="HDW22" s="349"/>
      <c r="HDX22" s="349"/>
      <c r="HDY22" s="349"/>
      <c r="HDZ22" s="349"/>
      <c r="HEA22" s="349"/>
      <c r="HEB22" s="349"/>
      <c r="HEC22" s="349"/>
      <c r="HED22" s="349"/>
      <c r="HEE22" s="349"/>
      <c r="HEF22" s="349"/>
      <c r="HEG22" s="349"/>
      <c r="HEH22" s="349"/>
      <c r="HEI22" s="349"/>
      <c r="HEJ22" s="349"/>
      <c r="HEK22" s="349"/>
      <c r="HEL22" s="349"/>
      <c r="HEM22" s="349"/>
      <c r="HEN22" s="349"/>
      <c r="HEO22" s="349"/>
      <c r="HEP22" s="349"/>
      <c r="HEQ22" s="349"/>
      <c r="HER22" s="349"/>
      <c r="HES22" s="349"/>
      <c r="HET22" s="349"/>
      <c r="HEU22" s="349"/>
      <c r="HEV22" s="349"/>
      <c r="HEW22" s="349"/>
      <c r="HEX22" s="349"/>
      <c r="HEY22" s="349"/>
      <c r="HEZ22" s="349"/>
      <c r="HFA22" s="349"/>
      <c r="HFB22" s="349"/>
      <c r="HFC22" s="349"/>
      <c r="HFD22" s="349"/>
      <c r="HFE22" s="349"/>
      <c r="HFF22" s="349"/>
      <c r="HFG22" s="349"/>
      <c r="HFH22" s="349"/>
      <c r="HFI22" s="349"/>
      <c r="HFJ22" s="349"/>
      <c r="HFK22" s="349"/>
      <c r="HFL22" s="349"/>
      <c r="HFM22" s="349"/>
      <c r="HFN22" s="349"/>
      <c r="HFO22" s="349"/>
      <c r="HFP22" s="349"/>
      <c r="HFQ22" s="349"/>
      <c r="HFR22" s="349"/>
      <c r="HFS22" s="349"/>
      <c r="HFT22" s="349"/>
      <c r="HFU22" s="349"/>
      <c r="HFV22" s="349"/>
      <c r="HFW22" s="349"/>
      <c r="HFX22" s="349"/>
      <c r="HFY22" s="349"/>
      <c r="HFZ22" s="349"/>
      <c r="HGA22" s="349"/>
      <c r="HGB22" s="349"/>
      <c r="HGC22" s="349"/>
      <c r="HGD22" s="349"/>
      <c r="HGE22" s="349"/>
      <c r="HGF22" s="349"/>
      <c r="HGG22" s="349"/>
      <c r="HGH22" s="349"/>
      <c r="HGI22" s="349"/>
      <c r="HGJ22" s="349"/>
      <c r="HGK22" s="349"/>
      <c r="HGL22" s="349"/>
      <c r="HGM22" s="349"/>
      <c r="HGN22" s="349"/>
      <c r="HGO22" s="349"/>
      <c r="HGP22" s="349"/>
      <c r="HGQ22" s="349"/>
      <c r="HGR22" s="349"/>
      <c r="HGS22" s="349"/>
      <c r="HGT22" s="349"/>
      <c r="HGU22" s="349"/>
      <c r="HGV22" s="349"/>
      <c r="HGW22" s="349"/>
      <c r="HGX22" s="349"/>
      <c r="HGY22" s="349"/>
      <c r="HGZ22" s="349"/>
      <c r="HHA22" s="349"/>
      <c r="HHB22" s="349"/>
      <c r="HHC22" s="349"/>
      <c r="HHD22" s="349"/>
      <c r="HHE22" s="349"/>
      <c r="HHF22" s="349"/>
      <c r="HHG22" s="349"/>
      <c r="HHH22" s="349"/>
      <c r="HHI22" s="349"/>
      <c r="HHJ22" s="349"/>
      <c r="HHK22" s="349"/>
      <c r="HHL22" s="349"/>
      <c r="HHM22" s="349"/>
      <c r="HHN22" s="349"/>
      <c r="HHO22" s="349"/>
      <c r="HHP22" s="349"/>
      <c r="HHQ22" s="349"/>
      <c r="HHR22" s="349"/>
      <c r="HHS22" s="349"/>
      <c r="HHT22" s="349"/>
      <c r="HHU22" s="349"/>
      <c r="HHV22" s="349"/>
      <c r="HHW22" s="349"/>
      <c r="HHX22" s="349"/>
      <c r="HHY22" s="349"/>
      <c r="HHZ22" s="349"/>
      <c r="HIA22" s="349"/>
      <c r="HIB22" s="349"/>
      <c r="HIC22" s="349"/>
      <c r="HID22" s="349"/>
      <c r="HIE22" s="349"/>
      <c r="HIF22" s="349"/>
      <c r="HIG22" s="349"/>
      <c r="HIH22" s="349"/>
      <c r="HII22" s="349"/>
      <c r="HIJ22" s="349"/>
      <c r="HIK22" s="349"/>
      <c r="HIL22" s="349"/>
      <c r="HIM22" s="349"/>
      <c r="HIN22" s="349"/>
      <c r="HIO22" s="349"/>
      <c r="HIP22" s="349"/>
      <c r="HIQ22" s="349"/>
      <c r="HIR22" s="349"/>
      <c r="HIS22" s="349"/>
      <c r="HIT22" s="349"/>
      <c r="HIU22" s="349"/>
      <c r="HIV22" s="349"/>
      <c r="HIW22" s="349"/>
      <c r="HIX22" s="349"/>
      <c r="HIY22" s="349"/>
      <c r="HIZ22" s="349"/>
      <c r="HJA22" s="349"/>
      <c r="HJB22" s="349"/>
      <c r="HJC22" s="349"/>
      <c r="HJD22" s="349"/>
      <c r="HJE22" s="349"/>
      <c r="HJF22" s="349"/>
      <c r="HJG22" s="349"/>
      <c r="HJH22" s="349"/>
      <c r="HJI22" s="349"/>
      <c r="HJJ22" s="349"/>
      <c r="HJK22" s="349"/>
      <c r="HJL22" s="349"/>
      <c r="HJM22" s="349"/>
      <c r="HJN22" s="349"/>
      <c r="HJO22" s="349"/>
      <c r="HJP22" s="349"/>
      <c r="HJQ22" s="349"/>
      <c r="HJR22" s="349"/>
      <c r="HJS22" s="349"/>
      <c r="HJT22" s="349"/>
      <c r="HJU22" s="349"/>
      <c r="HJV22" s="349"/>
      <c r="HJW22" s="349"/>
      <c r="HJX22" s="349"/>
      <c r="HJY22" s="349"/>
      <c r="HJZ22" s="349"/>
      <c r="HKA22" s="349"/>
      <c r="HKB22" s="349"/>
      <c r="HKC22" s="349"/>
      <c r="HKD22" s="349"/>
      <c r="HKE22" s="349"/>
      <c r="HKF22" s="349"/>
      <c r="HKG22" s="349"/>
      <c r="HKH22" s="349"/>
      <c r="HKI22" s="349"/>
      <c r="HKJ22" s="349"/>
      <c r="HKK22" s="349"/>
      <c r="HKL22" s="349"/>
      <c r="HKM22" s="349"/>
      <c r="HKN22" s="349"/>
      <c r="HKO22" s="349"/>
      <c r="HKP22" s="349"/>
      <c r="HKQ22" s="349"/>
      <c r="HKR22" s="349"/>
      <c r="HKS22" s="349"/>
      <c r="HKT22" s="349"/>
      <c r="HKU22" s="349"/>
      <c r="HKV22" s="349"/>
      <c r="HKW22" s="349"/>
      <c r="HKX22" s="349"/>
      <c r="HKY22" s="349"/>
      <c r="HKZ22" s="349"/>
      <c r="HLA22" s="349"/>
      <c r="HLB22" s="349"/>
      <c r="HLC22" s="349"/>
      <c r="HLD22" s="349"/>
      <c r="HLE22" s="349"/>
      <c r="HLF22" s="349"/>
      <c r="HLG22" s="349"/>
      <c r="HLH22" s="349"/>
      <c r="HLI22" s="349"/>
      <c r="HLJ22" s="349"/>
      <c r="HLK22" s="349"/>
      <c r="HLL22" s="349"/>
      <c r="HLM22" s="349"/>
      <c r="HLN22" s="349"/>
      <c r="HLO22" s="349"/>
      <c r="HLP22" s="349"/>
      <c r="HLQ22" s="349"/>
      <c r="HLR22" s="349"/>
      <c r="HLS22" s="349"/>
      <c r="HLT22" s="349"/>
      <c r="HLU22" s="349"/>
      <c r="HLV22" s="349"/>
      <c r="HLW22" s="349"/>
      <c r="HLX22" s="349"/>
      <c r="HLY22" s="349"/>
      <c r="HLZ22" s="349"/>
      <c r="HMA22" s="349"/>
      <c r="HMB22" s="349"/>
      <c r="HMC22" s="349"/>
      <c r="HMD22" s="349"/>
      <c r="HME22" s="349"/>
      <c r="HMF22" s="349"/>
      <c r="HMG22" s="349"/>
      <c r="HMH22" s="349"/>
      <c r="HMI22" s="349"/>
      <c r="HMJ22" s="349"/>
      <c r="HMK22" s="349"/>
      <c r="HML22" s="349"/>
      <c r="HMM22" s="349"/>
      <c r="HMN22" s="349"/>
      <c r="HMO22" s="349"/>
      <c r="HMP22" s="349"/>
      <c r="HMQ22" s="349"/>
      <c r="HMR22" s="349"/>
      <c r="HMS22" s="349"/>
      <c r="HMT22" s="349"/>
      <c r="HMU22" s="349"/>
      <c r="HMV22" s="349"/>
      <c r="HMW22" s="349"/>
      <c r="HMX22" s="349"/>
      <c r="HMY22" s="349"/>
      <c r="HMZ22" s="349"/>
      <c r="HNA22" s="349"/>
      <c r="HNB22" s="349"/>
      <c r="HNC22" s="349"/>
      <c r="HND22" s="349"/>
      <c r="HNE22" s="349"/>
      <c r="HNF22" s="349"/>
      <c r="HNG22" s="349"/>
      <c r="HNH22" s="349"/>
      <c r="HNI22" s="349"/>
      <c r="HNJ22" s="349"/>
      <c r="HNK22" s="349"/>
      <c r="HNL22" s="349"/>
      <c r="HNM22" s="349"/>
      <c r="HNN22" s="349"/>
      <c r="HNO22" s="349"/>
      <c r="HNP22" s="349"/>
      <c r="HNQ22" s="349"/>
      <c r="HNR22" s="349"/>
      <c r="HNS22" s="349"/>
      <c r="HNT22" s="349"/>
      <c r="HNU22" s="349"/>
      <c r="HNV22" s="349"/>
      <c r="HNW22" s="349"/>
      <c r="HNX22" s="349"/>
      <c r="HNY22" s="349"/>
      <c r="HNZ22" s="349"/>
      <c r="HOA22" s="349"/>
      <c r="HOB22" s="349"/>
      <c r="HOC22" s="349"/>
      <c r="HOD22" s="349"/>
      <c r="HOE22" s="349"/>
      <c r="HOF22" s="349"/>
      <c r="HOG22" s="349"/>
      <c r="HOH22" s="349"/>
      <c r="HOI22" s="349"/>
      <c r="HOJ22" s="349"/>
      <c r="HOK22" s="349"/>
      <c r="HOL22" s="349"/>
      <c r="HOM22" s="349"/>
      <c r="HON22" s="349"/>
      <c r="HOO22" s="349"/>
      <c r="HOP22" s="349"/>
      <c r="HOQ22" s="349"/>
      <c r="HOR22" s="349"/>
      <c r="HOS22" s="349"/>
      <c r="HOT22" s="349"/>
      <c r="HOU22" s="349"/>
      <c r="HOV22" s="349"/>
      <c r="HOW22" s="349"/>
      <c r="HOX22" s="349"/>
      <c r="HOY22" s="349"/>
      <c r="HOZ22" s="349"/>
      <c r="HPA22" s="349"/>
      <c r="HPB22" s="349"/>
      <c r="HPC22" s="349"/>
      <c r="HPD22" s="349"/>
      <c r="HPE22" s="349"/>
      <c r="HPF22" s="349"/>
      <c r="HPG22" s="349"/>
      <c r="HPH22" s="349"/>
      <c r="HPI22" s="349"/>
      <c r="HPJ22" s="349"/>
      <c r="HPK22" s="349"/>
      <c r="HPL22" s="349"/>
      <c r="HPM22" s="349"/>
      <c r="HPN22" s="349"/>
      <c r="HPO22" s="349"/>
      <c r="HPP22" s="349"/>
      <c r="HPQ22" s="349"/>
      <c r="HPR22" s="349"/>
      <c r="HPS22" s="349"/>
      <c r="HPT22" s="349"/>
      <c r="HPU22" s="349"/>
      <c r="HPV22" s="349"/>
      <c r="HPW22" s="349"/>
      <c r="HPX22" s="349"/>
      <c r="HPY22" s="349"/>
      <c r="HPZ22" s="349"/>
      <c r="HQA22" s="349"/>
      <c r="HQB22" s="349"/>
      <c r="HQC22" s="349"/>
      <c r="HQD22" s="349"/>
      <c r="HQE22" s="349"/>
      <c r="HQF22" s="349"/>
      <c r="HQG22" s="349"/>
      <c r="HQH22" s="349"/>
      <c r="HQI22" s="349"/>
      <c r="HQJ22" s="349"/>
      <c r="HQK22" s="349"/>
      <c r="HQL22" s="349"/>
      <c r="HQM22" s="349"/>
      <c r="HQN22" s="349"/>
      <c r="HQO22" s="349"/>
      <c r="HQP22" s="349"/>
      <c r="HQQ22" s="349"/>
      <c r="HQR22" s="349"/>
      <c r="HQS22" s="349"/>
      <c r="HQT22" s="349"/>
      <c r="HQU22" s="349"/>
      <c r="HQV22" s="349"/>
      <c r="HQW22" s="349"/>
      <c r="HQX22" s="349"/>
      <c r="HQY22" s="349"/>
      <c r="HQZ22" s="349"/>
      <c r="HRA22" s="349"/>
      <c r="HRB22" s="349"/>
      <c r="HRC22" s="349"/>
      <c r="HRD22" s="349"/>
      <c r="HRE22" s="349"/>
      <c r="HRF22" s="349"/>
      <c r="HRG22" s="349"/>
      <c r="HRH22" s="349"/>
      <c r="HRI22" s="349"/>
      <c r="HRJ22" s="349"/>
      <c r="HRK22" s="349"/>
      <c r="HRL22" s="349"/>
      <c r="HRM22" s="349"/>
      <c r="HRN22" s="349"/>
      <c r="HRO22" s="349"/>
      <c r="HRP22" s="349"/>
      <c r="HRQ22" s="349"/>
      <c r="HRR22" s="349"/>
      <c r="HRS22" s="349"/>
      <c r="HRT22" s="349"/>
      <c r="HRU22" s="349"/>
      <c r="HRV22" s="349"/>
      <c r="HRW22" s="349"/>
      <c r="HRX22" s="349"/>
      <c r="HRY22" s="349"/>
      <c r="HRZ22" s="349"/>
      <c r="HSA22" s="349"/>
      <c r="HSB22" s="349"/>
      <c r="HSC22" s="349"/>
      <c r="HSD22" s="349"/>
      <c r="HSE22" s="349"/>
      <c r="HSF22" s="349"/>
      <c r="HSG22" s="349"/>
      <c r="HSH22" s="349"/>
      <c r="HSI22" s="349"/>
      <c r="HSJ22" s="349"/>
      <c r="HSK22" s="349"/>
      <c r="HSL22" s="349"/>
      <c r="HSM22" s="349"/>
      <c r="HSN22" s="349"/>
      <c r="HSO22" s="349"/>
      <c r="HSP22" s="349"/>
      <c r="HSQ22" s="349"/>
      <c r="HSR22" s="349"/>
      <c r="HSS22" s="349"/>
      <c r="HST22" s="349"/>
      <c r="HSU22" s="349"/>
      <c r="HSV22" s="349"/>
      <c r="HSW22" s="349"/>
      <c r="HSX22" s="349"/>
      <c r="HSY22" s="349"/>
      <c r="HSZ22" s="349"/>
      <c r="HTA22" s="349"/>
      <c r="HTB22" s="349"/>
      <c r="HTC22" s="349"/>
      <c r="HTD22" s="349"/>
      <c r="HTE22" s="349"/>
      <c r="HTF22" s="349"/>
      <c r="HTG22" s="349"/>
      <c r="HTH22" s="349"/>
      <c r="HTI22" s="349"/>
      <c r="HTJ22" s="349"/>
      <c r="HTK22" s="349"/>
      <c r="HTL22" s="349"/>
      <c r="HTM22" s="349"/>
      <c r="HTN22" s="349"/>
      <c r="HTO22" s="349"/>
      <c r="HTP22" s="349"/>
      <c r="HTQ22" s="349"/>
      <c r="HTR22" s="349"/>
      <c r="HTS22" s="349"/>
      <c r="HTT22" s="349"/>
      <c r="HTU22" s="349"/>
      <c r="HTV22" s="349"/>
      <c r="HTW22" s="349"/>
      <c r="HTX22" s="349"/>
      <c r="HTY22" s="349"/>
      <c r="HTZ22" s="349"/>
      <c r="HUA22" s="349"/>
      <c r="HUB22" s="349"/>
      <c r="HUC22" s="349"/>
      <c r="HUD22" s="349"/>
      <c r="HUE22" s="349"/>
      <c r="HUF22" s="349"/>
      <c r="HUG22" s="349"/>
      <c r="HUH22" s="349"/>
      <c r="HUI22" s="349"/>
      <c r="HUJ22" s="349"/>
      <c r="HUK22" s="349"/>
      <c r="HUL22" s="349"/>
      <c r="HUM22" s="349"/>
      <c r="HUN22" s="349"/>
      <c r="HUO22" s="349"/>
      <c r="HUP22" s="349"/>
      <c r="HUQ22" s="349"/>
      <c r="HUR22" s="349"/>
      <c r="HUS22" s="349"/>
      <c r="HUT22" s="349"/>
      <c r="HUU22" s="349"/>
      <c r="HUV22" s="349"/>
      <c r="HUW22" s="349"/>
      <c r="HUX22" s="349"/>
      <c r="HUY22" s="349"/>
      <c r="HUZ22" s="349"/>
      <c r="HVA22" s="349"/>
      <c r="HVB22" s="349"/>
      <c r="HVC22" s="349"/>
      <c r="HVD22" s="349"/>
      <c r="HVE22" s="349"/>
      <c r="HVF22" s="349"/>
      <c r="HVG22" s="349"/>
      <c r="HVH22" s="349"/>
      <c r="HVI22" s="349"/>
      <c r="HVJ22" s="349"/>
      <c r="HVK22" s="349"/>
      <c r="HVL22" s="349"/>
      <c r="HVM22" s="349"/>
      <c r="HVN22" s="349"/>
      <c r="HVO22" s="349"/>
      <c r="HVP22" s="349"/>
      <c r="HVQ22" s="349"/>
      <c r="HVR22" s="349"/>
      <c r="HVS22" s="349"/>
      <c r="HVT22" s="349"/>
      <c r="HVU22" s="349"/>
      <c r="HVV22" s="349"/>
      <c r="HVW22" s="349"/>
      <c r="HVX22" s="349"/>
      <c r="HVY22" s="349"/>
      <c r="HVZ22" s="349"/>
      <c r="HWA22" s="349"/>
      <c r="HWB22" s="349"/>
      <c r="HWC22" s="349"/>
      <c r="HWD22" s="349"/>
      <c r="HWE22" s="349"/>
      <c r="HWF22" s="349"/>
      <c r="HWG22" s="349"/>
      <c r="HWH22" s="349"/>
      <c r="HWI22" s="349"/>
      <c r="HWJ22" s="349"/>
      <c r="HWK22" s="349"/>
      <c r="HWL22" s="349"/>
      <c r="HWM22" s="349"/>
      <c r="HWN22" s="349"/>
      <c r="HWO22" s="349"/>
      <c r="HWP22" s="349"/>
      <c r="HWQ22" s="349"/>
      <c r="HWR22" s="349"/>
      <c r="HWS22" s="349"/>
      <c r="HWT22" s="349"/>
      <c r="HWU22" s="349"/>
      <c r="HWV22" s="349"/>
      <c r="HWW22" s="349"/>
      <c r="HWX22" s="349"/>
      <c r="HWY22" s="349"/>
      <c r="HWZ22" s="349"/>
      <c r="HXA22" s="349"/>
      <c r="HXB22" s="349"/>
      <c r="HXC22" s="349"/>
      <c r="HXD22" s="349"/>
      <c r="HXE22" s="349"/>
      <c r="HXF22" s="349"/>
      <c r="HXG22" s="349"/>
      <c r="HXH22" s="349"/>
      <c r="HXI22" s="349"/>
      <c r="HXJ22" s="349"/>
      <c r="HXK22" s="349"/>
      <c r="HXL22" s="349"/>
      <c r="HXM22" s="349"/>
      <c r="HXN22" s="349"/>
      <c r="HXO22" s="349"/>
      <c r="HXP22" s="349"/>
      <c r="HXQ22" s="349"/>
      <c r="HXR22" s="349"/>
      <c r="HXS22" s="349"/>
      <c r="HXT22" s="349"/>
      <c r="HXU22" s="349"/>
      <c r="HXV22" s="349"/>
      <c r="HXW22" s="349"/>
      <c r="HXX22" s="349"/>
      <c r="HXY22" s="349"/>
      <c r="HXZ22" s="349"/>
      <c r="HYA22" s="349"/>
      <c r="HYB22" s="349"/>
      <c r="HYC22" s="349"/>
      <c r="HYD22" s="349"/>
      <c r="HYE22" s="349"/>
      <c r="HYF22" s="349"/>
      <c r="HYG22" s="349"/>
      <c r="HYH22" s="349"/>
      <c r="HYI22" s="349"/>
      <c r="HYJ22" s="349"/>
      <c r="HYK22" s="349"/>
      <c r="HYL22" s="349"/>
      <c r="HYM22" s="349"/>
      <c r="HYN22" s="349"/>
      <c r="HYO22" s="349"/>
      <c r="HYP22" s="349"/>
      <c r="HYQ22" s="349"/>
      <c r="HYR22" s="349"/>
      <c r="HYS22" s="349"/>
      <c r="HYT22" s="349"/>
      <c r="HYU22" s="349"/>
      <c r="HYV22" s="349"/>
      <c r="HYW22" s="349"/>
      <c r="HYX22" s="349"/>
      <c r="HYY22" s="349"/>
      <c r="HYZ22" s="349"/>
      <c r="HZA22" s="349"/>
      <c r="HZB22" s="349"/>
      <c r="HZC22" s="349"/>
      <c r="HZD22" s="349"/>
      <c r="HZE22" s="349"/>
      <c r="HZF22" s="349"/>
      <c r="HZG22" s="349"/>
      <c r="HZH22" s="349"/>
      <c r="HZI22" s="349"/>
      <c r="HZJ22" s="349"/>
      <c r="HZK22" s="349"/>
      <c r="HZL22" s="349"/>
      <c r="HZM22" s="349"/>
      <c r="HZN22" s="349"/>
      <c r="HZO22" s="349"/>
      <c r="HZP22" s="349"/>
      <c r="HZQ22" s="349"/>
      <c r="HZR22" s="349"/>
      <c r="HZS22" s="349"/>
      <c r="HZT22" s="349"/>
      <c r="HZU22" s="349"/>
      <c r="HZV22" s="349"/>
      <c r="HZW22" s="349"/>
      <c r="HZX22" s="349"/>
      <c r="HZY22" s="349"/>
      <c r="HZZ22" s="349"/>
      <c r="IAA22" s="349"/>
      <c r="IAB22" s="349"/>
      <c r="IAC22" s="349"/>
      <c r="IAD22" s="349"/>
      <c r="IAE22" s="349"/>
      <c r="IAF22" s="349"/>
      <c r="IAG22" s="349"/>
      <c r="IAH22" s="349"/>
      <c r="IAI22" s="349"/>
      <c r="IAJ22" s="349"/>
      <c r="IAK22" s="349"/>
      <c r="IAL22" s="349"/>
      <c r="IAM22" s="349"/>
      <c r="IAN22" s="349"/>
      <c r="IAO22" s="349"/>
      <c r="IAP22" s="349"/>
      <c r="IAQ22" s="349"/>
      <c r="IAR22" s="349"/>
      <c r="IAS22" s="349"/>
      <c r="IAT22" s="349"/>
      <c r="IAU22" s="349"/>
      <c r="IAV22" s="349"/>
      <c r="IAW22" s="349"/>
      <c r="IAX22" s="349"/>
      <c r="IAY22" s="349"/>
      <c r="IAZ22" s="349"/>
      <c r="IBA22" s="349"/>
      <c r="IBB22" s="349"/>
      <c r="IBC22" s="349"/>
      <c r="IBD22" s="349"/>
      <c r="IBE22" s="349"/>
      <c r="IBF22" s="349"/>
      <c r="IBG22" s="349"/>
      <c r="IBH22" s="349"/>
      <c r="IBI22" s="349"/>
      <c r="IBJ22" s="349"/>
      <c r="IBK22" s="349"/>
      <c r="IBL22" s="349"/>
      <c r="IBM22" s="349"/>
      <c r="IBN22" s="349"/>
      <c r="IBO22" s="349"/>
      <c r="IBP22" s="349"/>
      <c r="IBQ22" s="349"/>
      <c r="IBR22" s="349"/>
      <c r="IBS22" s="349"/>
      <c r="IBT22" s="349"/>
      <c r="IBU22" s="349"/>
      <c r="IBV22" s="349"/>
      <c r="IBW22" s="349"/>
      <c r="IBX22" s="349"/>
      <c r="IBY22" s="349"/>
      <c r="IBZ22" s="349"/>
      <c r="ICA22" s="349"/>
      <c r="ICB22" s="349"/>
      <c r="ICC22" s="349"/>
      <c r="ICD22" s="349"/>
      <c r="ICE22" s="349"/>
      <c r="ICF22" s="349"/>
      <c r="ICG22" s="349"/>
      <c r="ICH22" s="349"/>
      <c r="ICI22" s="349"/>
      <c r="ICJ22" s="349"/>
      <c r="ICK22" s="349"/>
      <c r="ICL22" s="349"/>
      <c r="ICM22" s="349"/>
      <c r="ICN22" s="349"/>
      <c r="ICO22" s="349"/>
      <c r="ICP22" s="349"/>
      <c r="ICQ22" s="349"/>
      <c r="ICR22" s="349"/>
      <c r="ICS22" s="349"/>
      <c r="ICT22" s="349"/>
      <c r="ICU22" s="349"/>
      <c r="ICV22" s="349"/>
      <c r="ICW22" s="349"/>
      <c r="ICX22" s="349"/>
      <c r="ICY22" s="349"/>
      <c r="ICZ22" s="349"/>
      <c r="IDA22" s="349"/>
      <c r="IDB22" s="349"/>
      <c r="IDC22" s="349"/>
      <c r="IDD22" s="349"/>
      <c r="IDE22" s="349"/>
      <c r="IDF22" s="349"/>
      <c r="IDG22" s="349"/>
      <c r="IDH22" s="349"/>
      <c r="IDI22" s="349"/>
      <c r="IDJ22" s="349"/>
      <c r="IDK22" s="349"/>
      <c r="IDL22" s="349"/>
      <c r="IDM22" s="349"/>
      <c r="IDN22" s="349"/>
      <c r="IDO22" s="349"/>
      <c r="IDP22" s="349"/>
      <c r="IDQ22" s="349"/>
      <c r="IDR22" s="349"/>
      <c r="IDS22" s="349"/>
      <c r="IDT22" s="349"/>
      <c r="IDU22" s="349"/>
      <c r="IDV22" s="349"/>
      <c r="IDW22" s="349"/>
      <c r="IDX22" s="349"/>
      <c r="IDY22" s="349"/>
      <c r="IDZ22" s="349"/>
      <c r="IEA22" s="349"/>
      <c r="IEB22" s="349"/>
      <c r="IEC22" s="349"/>
      <c r="IED22" s="349"/>
      <c r="IEE22" s="349"/>
      <c r="IEF22" s="349"/>
      <c r="IEG22" s="349"/>
      <c r="IEH22" s="349"/>
      <c r="IEI22" s="349"/>
      <c r="IEJ22" s="349"/>
      <c r="IEK22" s="349"/>
      <c r="IEL22" s="349"/>
      <c r="IEM22" s="349"/>
      <c r="IEN22" s="349"/>
      <c r="IEO22" s="349"/>
      <c r="IEP22" s="349"/>
      <c r="IEQ22" s="349"/>
      <c r="IER22" s="349"/>
      <c r="IES22" s="349"/>
      <c r="IET22" s="349"/>
      <c r="IEU22" s="349"/>
      <c r="IEV22" s="349"/>
      <c r="IEW22" s="349"/>
      <c r="IEX22" s="349"/>
      <c r="IEY22" s="349"/>
      <c r="IEZ22" s="349"/>
      <c r="IFA22" s="349"/>
      <c r="IFB22" s="349"/>
      <c r="IFC22" s="349"/>
      <c r="IFD22" s="349"/>
      <c r="IFE22" s="349"/>
      <c r="IFF22" s="349"/>
      <c r="IFG22" s="349"/>
      <c r="IFH22" s="349"/>
      <c r="IFI22" s="349"/>
      <c r="IFJ22" s="349"/>
      <c r="IFK22" s="349"/>
      <c r="IFL22" s="349"/>
      <c r="IFM22" s="349"/>
      <c r="IFN22" s="349"/>
      <c r="IFO22" s="349"/>
      <c r="IFP22" s="349"/>
      <c r="IFQ22" s="349"/>
      <c r="IFR22" s="349"/>
      <c r="IFS22" s="349"/>
      <c r="IFT22" s="349"/>
      <c r="IFU22" s="349"/>
      <c r="IFV22" s="349"/>
      <c r="IFW22" s="349"/>
      <c r="IFX22" s="349"/>
      <c r="IFY22" s="349"/>
      <c r="IFZ22" s="349"/>
      <c r="IGA22" s="349"/>
      <c r="IGB22" s="349"/>
      <c r="IGC22" s="349"/>
      <c r="IGD22" s="349"/>
      <c r="IGE22" s="349"/>
      <c r="IGF22" s="349"/>
      <c r="IGG22" s="349"/>
      <c r="IGH22" s="349"/>
      <c r="IGI22" s="349"/>
      <c r="IGJ22" s="349"/>
      <c r="IGK22" s="349"/>
      <c r="IGL22" s="349"/>
      <c r="IGM22" s="349"/>
      <c r="IGN22" s="349"/>
      <c r="IGO22" s="349"/>
      <c r="IGP22" s="349"/>
      <c r="IGQ22" s="349"/>
      <c r="IGR22" s="349"/>
      <c r="IGS22" s="349"/>
      <c r="IGT22" s="349"/>
      <c r="IGU22" s="349"/>
      <c r="IGV22" s="349"/>
      <c r="IGW22" s="349"/>
      <c r="IGX22" s="349"/>
      <c r="IGY22" s="349"/>
      <c r="IGZ22" s="349"/>
      <c r="IHA22" s="349"/>
      <c r="IHB22" s="349"/>
      <c r="IHC22" s="349"/>
      <c r="IHD22" s="349"/>
      <c r="IHE22" s="349"/>
      <c r="IHF22" s="349"/>
      <c r="IHG22" s="349"/>
      <c r="IHH22" s="349"/>
      <c r="IHI22" s="349"/>
      <c r="IHJ22" s="349"/>
      <c r="IHK22" s="349"/>
      <c r="IHL22" s="349"/>
      <c r="IHM22" s="349"/>
      <c r="IHN22" s="349"/>
      <c r="IHO22" s="349"/>
      <c r="IHP22" s="349"/>
      <c r="IHQ22" s="349"/>
      <c r="IHR22" s="349"/>
      <c r="IHS22" s="349"/>
      <c r="IHT22" s="349"/>
      <c r="IHU22" s="349"/>
      <c r="IHV22" s="349"/>
      <c r="IHW22" s="349"/>
      <c r="IHX22" s="349"/>
      <c r="IHY22" s="349"/>
      <c r="IHZ22" s="349"/>
      <c r="IIA22" s="349"/>
      <c r="IIB22" s="349"/>
      <c r="IIC22" s="349"/>
      <c r="IID22" s="349"/>
      <c r="IIE22" s="349"/>
      <c r="IIF22" s="349"/>
      <c r="IIG22" s="349"/>
      <c r="IIH22" s="349"/>
      <c r="III22" s="349"/>
      <c r="IIJ22" s="349"/>
      <c r="IIK22" s="349"/>
      <c r="IIL22" s="349"/>
      <c r="IIM22" s="349"/>
      <c r="IIN22" s="349"/>
      <c r="IIO22" s="349"/>
      <c r="IIP22" s="349"/>
      <c r="IIQ22" s="349"/>
      <c r="IIR22" s="349"/>
      <c r="IIS22" s="349"/>
      <c r="IIT22" s="349"/>
      <c r="IIU22" s="349"/>
      <c r="IIV22" s="349"/>
      <c r="IIW22" s="349"/>
      <c r="IIX22" s="349"/>
      <c r="IIY22" s="349"/>
      <c r="IIZ22" s="349"/>
      <c r="IJA22" s="349"/>
      <c r="IJB22" s="349"/>
      <c r="IJC22" s="349"/>
      <c r="IJD22" s="349"/>
      <c r="IJE22" s="349"/>
      <c r="IJF22" s="349"/>
      <c r="IJG22" s="349"/>
      <c r="IJH22" s="349"/>
      <c r="IJI22" s="349"/>
      <c r="IJJ22" s="349"/>
      <c r="IJK22" s="349"/>
      <c r="IJL22" s="349"/>
      <c r="IJM22" s="349"/>
      <c r="IJN22" s="349"/>
      <c r="IJO22" s="349"/>
      <c r="IJP22" s="349"/>
      <c r="IJQ22" s="349"/>
      <c r="IJR22" s="349"/>
      <c r="IJS22" s="349"/>
      <c r="IJT22" s="349"/>
      <c r="IJU22" s="349"/>
      <c r="IJV22" s="349"/>
      <c r="IJW22" s="349"/>
      <c r="IJX22" s="349"/>
      <c r="IJY22" s="349"/>
      <c r="IJZ22" s="349"/>
      <c r="IKA22" s="349"/>
      <c r="IKB22" s="349"/>
      <c r="IKC22" s="349"/>
      <c r="IKD22" s="349"/>
      <c r="IKE22" s="349"/>
      <c r="IKF22" s="349"/>
      <c r="IKG22" s="349"/>
      <c r="IKH22" s="349"/>
      <c r="IKI22" s="349"/>
      <c r="IKJ22" s="349"/>
      <c r="IKK22" s="349"/>
      <c r="IKL22" s="349"/>
      <c r="IKM22" s="349"/>
      <c r="IKN22" s="349"/>
      <c r="IKO22" s="349"/>
      <c r="IKP22" s="349"/>
      <c r="IKQ22" s="349"/>
      <c r="IKR22" s="349"/>
      <c r="IKS22" s="349"/>
      <c r="IKT22" s="349"/>
      <c r="IKU22" s="349"/>
      <c r="IKV22" s="349"/>
      <c r="IKW22" s="349"/>
      <c r="IKX22" s="349"/>
      <c r="IKY22" s="349"/>
      <c r="IKZ22" s="349"/>
      <c r="ILA22" s="349"/>
      <c r="ILB22" s="349"/>
      <c r="ILC22" s="349"/>
      <c r="ILD22" s="349"/>
      <c r="ILE22" s="349"/>
      <c r="ILF22" s="349"/>
      <c r="ILG22" s="349"/>
      <c r="ILH22" s="349"/>
      <c r="ILI22" s="349"/>
      <c r="ILJ22" s="349"/>
      <c r="ILK22" s="349"/>
      <c r="ILL22" s="349"/>
      <c r="ILM22" s="349"/>
      <c r="ILN22" s="349"/>
      <c r="ILO22" s="349"/>
      <c r="ILP22" s="349"/>
      <c r="ILQ22" s="349"/>
      <c r="ILR22" s="349"/>
      <c r="ILS22" s="349"/>
      <c r="ILT22" s="349"/>
      <c r="ILU22" s="349"/>
      <c r="ILV22" s="349"/>
      <c r="ILW22" s="349"/>
      <c r="ILX22" s="349"/>
      <c r="ILY22" s="349"/>
      <c r="ILZ22" s="349"/>
      <c r="IMA22" s="349"/>
      <c r="IMB22" s="349"/>
      <c r="IMC22" s="349"/>
      <c r="IMD22" s="349"/>
      <c r="IME22" s="349"/>
      <c r="IMF22" s="349"/>
      <c r="IMG22" s="349"/>
      <c r="IMH22" s="349"/>
      <c r="IMI22" s="349"/>
      <c r="IMJ22" s="349"/>
      <c r="IMK22" s="349"/>
      <c r="IML22" s="349"/>
      <c r="IMM22" s="349"/>
      <c r="IMN22" s="349"/>
      <c r="IMO22" s="349"/>
      <c r="IMP22" s="349"/>
      <c r="IMQ22" s="349"/>
      <c r="IMR22" s="349"/>
      <c r="IMS22" s="349"/>
      <c r="IMT22" s="349"/>
      <c r="IMU22" s="349"/>
      <c r="IMV22" s="349"/>
      <c r="IMW22" s="349"/>
      <c r="IMX22" s="349"/>
      <c r="IMY22" s="349"/>
      <c r="IMZ22" s="349"/>
      <c r="INA22" s="349"/>
      <c r="INB22" s="349"/>
      <c r="INC22" s="349"/>
      <c r="IND22" s="349"/>
      <c r="INE22" s="349"/>
      <c r="INF22" s="349"/>
      <c r="ING22" s="349"/>
      <c r="INH22" s="349"/>
      <c r="INI22" s="349"/>
      <c r="INJ22" s="349"/>
      <c r="INK22" s="349"/>
      <c r="INL22" s="349"/>
      <c r="INM22" s="349"/>
      <c r="INN22" s="349"/>
      <c r="INO22" s="349"/>
      <c r="INP22" s="349"/>
      <c r="INQ22" s="349"/>
      <c r="INR22" s="349"/>
      <c r="INS22" s="349"/>
      <c r="INT22" s="349"/>
      <c r="INU22" s="349"/>
      <c r="INV22" s="349"/>
      <c r="INW22" s="349"/>
      <c r="INX22" s="349"/>
      <c r="INY22" s="349"/>
      <c r="INZ22" s="349"/>
      <c r="IOA22" s="349"/>
      <c r="IOB22" s="349"/>
      <c r="IOC22" s="349"/>
      <c r="IOD22" s="349"/>
      <c r="IOE22" s="349"/>
      <c r="IOF22" s="349"/>
      <c r="IOG22" s="349"/>
      <c r="IOH22" s="349"/>
      <c r="IOI22" s="349"/>
      <c r="IOJ22" s="349"/>
      <c r="IOK22" s="349"/>
      <c r="IOL22" s="349"/>
      <c r="IOM22" s="349"/>
      <c r="ION22" s="349"/>
      <c r="IOO22" s="349"/>
      <c r="IOP22" s="349"/>
      <c r="IOQ22" s="349"/>
      <c r="IOR22" s="349"/>
      <c r="IOS22" s="349"/>
      <c r="IOT22" s="349"/>
      <c r="IOU22" s="349"/>
      <c r="IOV22" s="349"/>
      <c r="IOW22" s="349"/>
      <c r="IOX22" s="349"/>
      <c r="IOY22" s="349"/>
      <c r="IOZ22" s="349"/>
      <c r="IPA22" s="349"/>
      <c r="IPB22" s="349"/>
      <c r="IPC22" s="349"/>
      <c r="IPD22" s="349"/>
      <c r="IPE22" s="349"/>
      <c r="IPF22" s="349"/>
      <c r="IPG22" s="349"/>
      <c r="IPH22" s="349"/>
      <c r="IPI22" s="349"/>
      <c r="IPJ22" s="349"/>
      <c r="IPK22" s="349"/>
      <c r="IPL22" s="349"/>
      <c r="IPM22" s="349"/>
      <c r="IPN22" s="349"/>
      <c r="IPO22" s="349"/>
      <c r="IPP22" s="349"/>
      <c r="IPQ22" s="349"/>
      <c r="IPR22" s="349"/>
      <c r="IPS22" s="349"/>
      <c r="IPT22" s="349"/>
      <c r="IPU22" s="349"/>
      <c r="IPV22" s="349"/>
      <c r="IPW22" s="349"/>
      <c r="IPX22" s="349"/>
      <c r="IPY22" s="349"/>
      <c r="IPZ22" s="349"/>
      <c r="IQA22" s="349"/>
      <c r="IQB22" s="349"/>
      <c r="IQC22" s="349"/>
      <c r="IQD22" s="349"/>
      <c r="IQE22" s="349"/>
      <c r="IQF22" s="349"/>
      <c r="IQG22" s="349"/>
      <c r="IQH22" s="349"/>
      <c r="IQI22" s="349"/>
      <c r="IQJ22" s="349"/>
      <c r="IQK22" s="349"/>
      <c r="IQL22" s="349"/>
      <c r="IQM22" s="349"/>
      <c r="IQN22" s="349"/>
      <c r="IQO22" s="349"/>
      <c r="IQP22" s="349"/>
      <c r="IQQ22" s="349"/>
      <c r="IQR22" s="349"/>
      <c r="IQS22" s="349"/>
      <c r="IQT22" s="349"/>
      <c r="IQU22" s="349"/>
      <c r="IQV22" s="349"/>
      <c r="IQW22" s="349"/>
      <c r="IQX22" s="349"/>
      <c r="IQY22" s="349"/>
      <c r="IQZ22" s="349"/>
      <c r="IRA22" s="349"/>
      <c r="IRB22" s="349"/>
      <c r="IRC22" s="349"/>
      <c r="IRD22" s="349"/>
      <c r="IRE22" s="349"/>
      <c r="IRF22" s="349"/>
      <c r="IRG22" s="349"/>
      <c r="IRH22" s="349"/>
      <c r="IRI22" s="349"/>
      <c r="IRJ22" s="349"/>
      <c r="IRK22" s="349"/>
      <c r="IRL22" s="349"/>
      <c r="IRM22" s="349"/>
      <c r="IRN22" s="349"/>
      <c r="IRO22" s="349"/>
      <c r="IRP22" s="349"/>
      <c r="IRQ22" s="349"/>
      <c r="IRR22" s="349"/>
      <c r="IRS22" s="349"/>
      <c r="IRT22" s="349"/>
      <c r="IRU22" s="349"/>
      <c r="IRV22" s="349"/>
      <c r="IRW22" s="349"/>
      <c r="IRX22" s="349"/>
      <c r="IRY22" s="349"/>
      <c r="IRZ22" s="349"/>
      <c r="ISA22" s="349"/>
      <c r="ISB22" s="349"/>
      <c r="ISC22" s="349"/>
      <c r="ISD22" s="349"/>
      <c r="ISE22" s="349"/>
      <c r="ISF22" s="349"/>
      <c r="ISG22" s="349"/>
      <c r="ISH22" s="349"/>
      <c r="ISI22" s="349"/>
      <c r="ISJ22" s="349"/>
      <c r="ISK22" s="349"/>
      <c r="ISL22" s="349"/>
      <c r="ISM22" s="349"/>
      <c r="ISN22" s="349"/>
      <c r="ISO22" s="349"/>
      <c r="ISP22" s="349"/>
      <c r="ISQ22" s="349"/>
      <c r="ISR22" s="349"/>
      <c r="ISS22" s="349"/>
      <c r="IST22" s="349"/>
      <c r="ISU22" s="349"/>
      <c r="ISV22" s="349"/>
      <c r="ISW22" s="349"/>
      <c r="ISX22" s="349"/>
      <c r="ISY22" s="349"/>
      <c r="ISZ22" s="349"/>
      <c r="ITA22" s="349"/>
      <c r="ITB22" s="349"/>
      <c r="ITC22" s="349"/>
      <c r="ITD22" s="349"/>
      <c r="ITE22" s="349"/>
      <c r="ITF22" s="349"/>
      <c r="ITG22" s="349"/>
      <c r="ITH22" s="349"/>
      <c r="ITI22" s="349"/>
      <c r="ITJ22" s="349"/>
      <c r="ITK22" s="349"/>
      <c r="ITL22" s="349"/>
      <c r="ITM22" s="349"/>
      <c r="ITN22" s="349"/>
      <c r="ITO22" s="349"/>
      <c r="ITP22" s="349"/>
      <c r="ITQ22" s="349"/>
      <c r="ITR22" s="349"/>
      <c r="ITS22" s="349"/>
      <c r="ITT22" s="349"/>
      <c r="ITU22" s="349"/>
      <c r="ITV22" s="349"/>
      <c r="ITW22" s="349"/>
      <c r="ITX22" s="349"/>
      <c r="ITY22" s="349"/>
      <c r="ITZ22" s="349"/>
      <c r="IUA22" s="349"/>
      <c r="IUB22" s="349"/>
      <c r="IUC22" s="349"/>
      <c r="IUD22" s="349"/>
      <c r="IUE22" s="349"/>
      <c r="IUF22" s="349"/>
      <c r="IUG22" s="349"/>
      <c r="IUH22" s="349"/>
      <c r="IUI22" s="349"/>
      <c r="IUJ22" s="349"/>
      <c r="IUK22" s="349"/>
      <c r="IUL22" s="349"/>
      <c r="IUM22" s="349"/>
      <c r="IUN22" s="349"/>
      <c r="IUO22" s="349"/>
      <c r="IUP22" s="349"/>
      <c r="IUQ22" s="349"/>
      <c r="IUR22" s="349"/>
      <c r="IUS22" s="349"/>
      <c r="IUT22" s="349"/>
      <c r="IUU22" s="349"/>
      <c r="IUV22" s="349"/>
      <c r="IUW22" s="349"/>
      <c r="IUX22" s="349"/>
      <c r="IUY22" s="349"/>
      <c r="IUZ22" s="349"/>
      <c r="IVA22" s="349"/>
      <c r="IVB22" s="349"/>
      <c r="IVC22" s="349"/>
      <c r="IVD22" s="349"/>
      <c r="IVE22" s="349"/>
      <c r="IVF22" s="349"/>
      <c r="IVG22" s="349"/>
      <c r="IVH22" s="349"/>
      <c r="IVI22" s="349"/>
      <c r="IVJ22" s="349"/>
      <c r="IVK22" s="349"/>
      <c r="IVL22" s="349"/>
      <c r="IVM22" s="349"/>
      <c r="IVN22" s="349"/>
      <c r="IVO22" s="349"/>
      <c r="IVP22" s="349"/>
      <c r="IVQ22" s="349"/>
      <c r="IVR22" s="349"/>
      <c r="IVS22" s="349"/>
      <c r="IVT22" s="349"/>
      <c r="IVU22" s="349"/>
      <c r="IVV22" s="349"/>
      <c r="IVW22" s="349"/>
      <c r="IVX22" s="349"/>
      <c r="IVY22" s="349"/>
      <c r="IVZ22" s="349"/>
      <c r="IWA22" s="349"/>
      <c r="IWB22" s="349"/>
      <c r="IWC22" s="349"/>
      <c r="IWD22" s="349"/>
      <c r="IWE22" s="349"/>
      <c r="IWF22" s="349"/>
      <c r="IWG22" s="349"/>
      <c r="IWH22" s="349"/>
      <c r="IWI22" s="349"/>
      <c r="IWJ22" s="349"/>
      <c r="IWK22" s="349"/>
      <c r="IWL22" s="349"/>
      <c r="IWM22" s="349"/>
      <c r="IWN22" s="349"/>
      <c r="IWO22" s="349"/>
      <c r="IWP22" s="349"/>
      <c r="IWQ22" s="349"/>
      <c r="IWR22" s="349"/>
      <c r="IWS22" s="349"/>
      <c r="IWT22" s="349"/>
      <c r="IWU22" s="349"/>
      <c r="IWV22" s="349"/>
      <c r="IWW22" s="349"/>
      <c r="IWX22" s="349"/>
      <c r="IWY22" s="349"/>
      <c r="IWZ22" s="349"/>
      <c r="IXA22" s="349"/>
      <c r="IXB22" s="349"/>
      <c r="IXC22" s="349"/>
      <c r="IXD22" s="349"/>
      <c r="IXE22" s="349"/>
      <c r="IXF22" s="349"/>
      <c r="IXG22" s="349"/>
      <c r="IXH22" s="349"/>
      <c r="IXI22" s="349"/>
      <c r="IXJ22" s="349"/>
      <c r="IXK22" s="349"/>
      <c r="IXL22" s="349"/>
      <c r="IXM22" s="349"/>
      <c r="IXN22" s="349"/>
      <c r="IXO22" s="349"/>
      <c r="IXP22" s="349"/>
      <c r="IXQ22" s="349"/>
      <c r="IXR22" s="349"/>
      <c r="IXS22" s="349"/>
      <c r="IXT22" s="349"/>
      <c r="IXU22" s="349"/>
      <c r="IXV22" s="349"/>
      <c r="IXW22" s="349"/>
      <c r="IXX22" s="349"/>
      <c r="IXY22" s="349"/>
      <c r="IXZ22" s="349"/>
      <c r="IYA22" s="349"/>
      <c r="IYB22" s="349"/>
      <c r="IYC22" s="349"/>
      <c r="IYD22" s="349"/>
      <c r="IYE22" s="349"/>
      <c r="IYF22" s="349"/>
      <c r="IYG22" s="349"/>
      <c r="IYH22" s="349"/>
      <c r="IYI22" s="349"/>
      <c r="IYJ22" s="349"/>
      <c r="IYK22" s="349"/>
      <c r="IYL22" s="349"/>
      <c r="IYM22" s="349"/>
      <c r="IYN22" s="349"/>
      <c r="IYO22" s="349"/>
      <c r="IYP22" s="349"/>
      <c r="IYQ22" s="349"/>
      <c r="IYR22" s="349"/>
      <c r="IYS22" s="349"/>
      <c r="IYT22" s="349"/>
      <c r="IYU22" s="349"/>
      <c r="IYV22" s="349"/>
      <c r="IYW22" s="349"/>
      <c r="IYX22" s="349"/>
      <c r="IYY22" s="349"/>
      <c r="IYZ22" s="349"/>
      <c r="IZA22" s="349"/>
      <c r="IZB22" s="349"/>
      <c r="IZC22" s="349"/>
      <c r="IZD22" s="349"/>
      <c r="IZE22" s="349"/>
      <c r="IZF22" s="349"/>
      <c r="IZG22" s="349"/>
      <c r="IZH22" s="349"/>
      <c r="IZI22" s="349"/>
      <c r="IZJ22" s="349"/>
      <c r="IZK22" s="349"/>
      <c r="IZL22" s="349"/>
      <c r="IZM22" s="349"/>
      <c r="IZN22" s="349"/>
      <c r="IZO22" s="349"/>
      <c r="IZP22" s="349"/>
      <c r="IZQ22" s="349"/>
      <c r="IZR22" s="349"/>
      <c r="IZS22" s="349"/>
      <c r="IZT22" s="349"/>
      <c r="IZU22" s="349"/>
      <c r="IZV22" s="349"/>
      <c r="IZW22" s="349"/>
      <c r="IZX22" s="349"/>
      <c r="IZY22" s="349"/>
      <c r="IZZ22" s="349"/>
      <c r="JAA22" s="349"/>
      <c r="JAB22" s="349"/>
      <c r="JAC22" s="349"/>
      <c r="JAD22" s="349"/>
      <c r="JAE22" s="349"/>
      <c r="JAF22" s="349"/>
      <c r="JAG22" s="349"/>
      <c r="JAH22" s="349"/>
      <c r="JAI22" s="349"/>
      <c r="JAJ22" s="349"/>
      <c r="JAK22" s="349"/>
      <c r="JAL22" s="349"/>
      <c r="JAM22" s="349"/>
      <c r="JAN22" s="349"/>
      <c r="JAO22" s="349"/>
      <c r="JAP22" s="349"/>
      <c r="JAQ22" s="349"/>
      <c r="JAR22" s="349"/>
      <c r="JAS22" s="349"/>
      <c r="JAT22" s="349"/>
      <c r="JAU22" s="349"/>
      <c r="JAV22" s="349"/>
      <c r="JAW22" s="349"/>
      <c r="JAX22" s="349"/>
      <c r="JAY22" s="349"/>
      <c r="JAZ22" s="349"/>
      <c r="JBA22" s="349"/>
      <c r="JBB22" s="349"/>
      <c r="JBC22" s="349"/>
      <c r="JBD22" s="349"/>
      <c r="JBE22" s="349"/>
      <c r="JBF22" s="349"/>
      <c r="JBG22" s="349"/>
      <c r="JBH22" s="349"/>
      <c r="JBI22" s="349"/>
      <c r="JBJ22" s="349"/>
      <c r="JBK22" s="349"/>
      <c r="JBL22" s="349"/>
      <c r="JBM22" s="349"/>
      <c r="JBN22" s="349"/>
      <c r="JBO22" s="349"/>
      <c r="JBP22" s="349"/>
      <c r="JBQ22" s="349"/>
      <c r="JBR22" s="349"/>
      <c r="JBS22" s="349"/>
      <c r="JBT22" s="349"/>
      <c r="JBU22" s="349"/>
      <c r="JBV22" s="349"/>
      <c r="JBW22" s="349"/>
      <c r="JBX22" s="349"/>
      <c r="JBY22" s="349"/>
      <c r="JBZ22" s="349"/>
      <c r="JCA22" s="349"/>
      <c r="JCB22" s="349"/>
      <c r="JCC22" s="349"/>
      <c r="JCD22" s="349"/>
      <c r="JCE22" s="349"/>
      <c r="JCF22" s="349"/>
      <c r="JCG22" s="349"/>
      <c r="JCH22" s="349"/>
      <c r="JCI22" s="349"/>
      <c r="JCJ22" s="349"/>
      <c r="JCK22" s="349"/>
      <c r="JCL22" s="349"/>
      <c r="JCM22" s="349"/>
      <c r="JCN22" s="349"/>
      <c r="JCO22" s="349"/>
      <c r="JCP22" s="349"/>
      <c r="JCQ22" s="349"/>
      <c r="JCR22" s="349"/>
      <c r="JCS22" s="349"/>
      <c r="JCT22" s="349"/>
      <c r="JCU22" s="349"/>
      <c r="JCV22" s="349"/>
      <c r="JCW22" s="349"/>
      <c r="JCX22" s="349"/>
      <c r="JCY22" s="349"/>
      <c r="JCZ22" s="349"/>
      <c r="JDA22" s="349"/>
      <c r="JDB22" s="349"/>
      <c r="JDC22" s="349"/>
      <c r="JDD22" s="349"/>
      <c r="JDE22" s="349"/>
      <c r="JDF22" s="349"/>
      <c r="JDG22" s="349"/>
      <c r="JDH22" s="349"/>
      <c r="JDI22" s="349"/>
      <c r="JDJ22" s="349"/>
      <c r="JDK22" s="349"/>
      <c r="JDL22" s="349"/>
      <c r="JDM22" s="349"/>
      <c r="JDN22" s="349"/>
      <c r="JDO22" s="349"/>
      <c r="JDP22" s="349"/>
      <c r="JDQ22" s="349"/>
      <c r="JDR22" s="349"/>
      <c r="JDS22" s="349"/>
      <c r="JDT22" s="349"/>
      <c r="JDU22" s="349"/>
      <c r="JDV22" s="349"/>
      <c r="JDW22" s="349"/>
      <c r="JDX22" s="349"/>
      <c r="JDY22" s="349"/>
      <c r="JDZ22" s="349"/>
      <c r="JEA22" s="349"/>
      <c r="JEB22" s="349"/>
      <c r="JEC22" s="349"/>
      <c r="JED22" s="349"/>
      <c r="JEE22" s="349"/>
      <c r="JEF22" s="349"/>
      <c r="JEG22" s="349"/>
      <c r="JEH22" s="349"/>
      <c r="JEI22" s="349"/>
      <c r="JEJ22" s="349"/>
      <c r="JEK22" s="349"/>
      <c r="JEL22" s="349"/>
      <c r="JEM22" s="349"/>
      <c r="JEN22" s="349"/>
      <c r="JEO22" s="349"/>
      <c r="JEP22" s="349"/>
      <c r="JEQ22" s="349"/>
      <c r="JER22" s="349"/>
      <c r="JES22" s="349"/>
      <c r="JET22" s="349"/>
      <c r="JEU22" s="349"/>
      <c r="JEV22" s="349"/>
      <c r="JEW22" s="349"/>
      <c r="JEX22" s="349"/>
      <c r="JEY22" s="349"/>
      <c r="JEZ22" s="349"/>
      <c r="JFA22" s="349"/>
      <c r="JFB22" s="349"/>
      <c r="JFC22" s="349"/>
      <c r="JFD22" s="349"/>
      <c r="JFE22" s="349"/>
      <c r="JFF22" s="349"/>
      <c r="JFG22" s="349"/>
      <c r="JFH22" s="349"/>
      <c r="JFI22" s="349"/>
      <c r="JFJ22" s="349"/>
      <c r="JFK22" s="349"/>
      <c r="JFL22" s="349"/>
      <c r="JFM22" s="349"/>
      <c r="JFN22" s="349"/>
      <c r="JFO22" s="349"/>
      <c r="JFP22" s="349"/>
      <c r="JFQ22" s="349"/>
      <c r="JFR22" s="349"/>
      <c r="JFS22" s="349"/>
      <c r="JFT22" s="349"/>
      <c r="JFU22" s="349"/>
      <c r="JFV22" s="349"/>
      <c r="JFW22" s="349"/>
      <c r="JFX22" s="349"/>
      <c r="JFY22" s="349"/>
      <c r="JFZ22" s="349"/>
      <c r="JGA22" s="349"/>
      <c r="JGB22" s="349"/>
      <c r="JGC22" s="349"/>
      <c r="JGD22" s="349"/>
      <c r="JGE22" s="349"/>
      <c r="JGF22" s="349"/>
      <c r="JGG22" s="349"/>
      <c r="JGH22" s="349"/>
      <c r="JGI22" s="349"/>
      <c r="JGJ22" s="349"/>
      <c r="JGK22" s="349"/>
      <c r="JGL22" s="349"/>
      <c r="JGM22" s="349"/>
      <c r="JGN22" s="349"/>
      <c r="JGO22" s="349"/>
      <c r="JGP22" s="349"/>
      <c r="JGQ22" s="349"/>
      <c r="JGR22" s="349"/>
      <c r="JGS22" s="349"/>
      <c r="JGT22" s="349"/>
      <c r="JGU22" s="349"/>
      <c r="JGV22" s="349"/>
      <c r="JGW22" s="349"/>
      <c r="JGX22" s="349"/>
      <c r="JGY22" s="349"/>
      <c r="JGZ22" s="349"/>
      <c r="JHA22" s="349"/>
      <c r="JHB22" s="349"/>
      <c r="JHC22" s="349"/>
      <c r="JHD22" s="349"/>
      <c r="JHE22" s="349"/>
      <c r="JHF22" s="349"/>
      <c r="JHG22" s="349"/>
      <c r="JHH22" s="349"/>
      <c r="JHI22" s="349"/>
      <c r="JHJ22" s="349"/>
      <c r="JHK22" s="349"/>
      <c r="JHL22" s="349"/>
      <c r="JHM22" s="349"/>
      <c r="JHN22" s="349"/>
      <c r="JHO22" s="349"/>
      <c r="JHP22" s="349"/>
      <c r="JHQ22" s="349"/>
      <c r="JHR22" s="349"/>
      <c r="JHS22" s="349"/>
      <c r="JHT22" s="349"/>
      <c r="JHU22" s="349"/>
      <c r="JHV22" s="349"/>
      <c r="JHW22" s="349"/>
      <c r="JHX22" s="349"/>
      <c r="JHY22" s="349"/>
      <c r="JHZ22" s="349"/>
      <c r="JIA22" s="349"/>
      <c r="JIB22" s="349"/>
      <c r="JIC22" s="349"/>
      <c r="JID22" s="349"/>
      <c r="JIE22" s="349"/>
      <c r="JIF22" s="349"/>
      <c r="JIG22" s="349"/>
      <c r="JIH22" s="349"/>
      <c r="JII22" s="349"/>
      <c r="JIJ22" s="349"/>
      <c r="JIK22" s="349"/>
      <c r="JIL22" s="349"/>
      <c r="JIM22" s="349"/>
      <c r="JIN22" s="349"/>
      <c r="JIO22" s="349"/>
      <c r="JIP22" s="349"/>
      <c r="JIQ22" s="349"/>
      <c r="JIR22" s="349"/>
      <c r="JIS22" s="349"/>
      <c r="JIT22" s="349"/>
      <c r="JIU22" s="349"/>
      <c r="JIV22" s="349"/>
      <c r="JIW22" s="349"/>
      <c r="JIX22" s="349"/>
      <c r="JIY22" s="349"/>
      <c r="JIZ22" s="349"/>
      <c r="JJA22" s="349"/>
      <c r="JJB22" s="349"/>
      <c r="JJC22" s="349"/>
      <c r="JJD22" s="349"/>
      <c r="JJE22" s="349"/>
      <c r="JJF22" s="349"/>
      <c r="JJG22" s="349"/>
      <c r="JJH22" s="349"/>
      <c r="JJI22" s="349"/>
      <c r="JJJ22" s="349"/>
      <c r="JJK22" s="349"/>
      <c r="JJL22" s="349"/>
      <c r="JJM22" s="349"/>
      <c r="JJN22" s="349"/>
      <c r="JJO22" s="349"/>
      <c r="JJP22" s="349"/>
      <c r="JJQ22" s="349"/>
      <c r="JJR22" s="349"/>
      <c r="JJS22" s="349"/>
      <c r="JJT22" s="349"/>
      <c r="JJU22" s="349"/>
      <c r="JJV22" s="349"/>
      <c r="JJW22" s="349"/>
      <c r="JJX22" s="349"/>
      <c r="JJY22" s="349"/>
      <c r="JJZ22" s="349"/>
      <c r="JKA22" s="349"/>
      <c r="JKB22" s="349"/>
      <c r="JKC22" s="349"/>
      <c r="JKD22" s="349"/>
      <c r="JKE22" s="349"/>
      <c r="JKF22" s="349"/>
      <c r="JKG22" s="349"/>
      <c r="JKH22" s="349"/>
      <c r="JKI22" s="349"/>
      <c r="JKJ22" s="349"/>
      <c r="JKK22" s="349"/>
      <c r="JKL22" s="349"/>
      <c r="JKM22" s="349"/>
      <c r="JKN22" s="349"/>
      <c r="JKO22" s="349"/>
      <c r="JKP22" s="349"/>
      <c r="JKQ22" s="349"/>
      <c r="JKR22" s="349"/>
      <c r="JKS22" s="349"/>
      <c r="JKT22" s="349"/>
      <c r="JKU22" s="349"/>
      <c r="JKV22" s="349"/>
      <c r="JKW22" s="349"/>
      <c r="JKX22" s="349"/>
      <c r="JKY22" s="349"/>
      <c r="JKZ22" s="349"/>
      <c r="JLA22" s="349"/>
      <c r="JLB22" s="349"/>
      <c r="JLC22" s="349"/>
      <c r="JLD22" s="349"/>
      <c r="JLE22" s="349"/>
      <c r="JLF22" s="349"/>
      <c r="JLG22" s="349"/>
      <c r="JLH22" s="349"/>
      <c r="JLI22" s="349"/>
      <c r="JLJ22" s="349"/>
      <c r="JLK22" s="349"/>
      <c r="JLL22" s="349"/>
      <c r="JLM22" s="349"/>
      <c r="JLN22" s="349"/>
      <c r="JLO22" s="349"/>
      <c r="JLP22" s="349"/>
      <c r="JLQ22" s="349"/>
      <c r="JLR22" s="349"/>
      <c r="JLS22" s="349"/>
      <c r="JLT22" s="349"/>
      <c r="JLU22" s="349"/>
      <c r="JLV22" s="349"/>
      <c r="JLW22" s="349"/>
      <c r="JLX22" s="349"/>
      <c r="JLY22" s="349"/>
      <c r="JLZ22" s="349"/>
      <c r="JMA22" s="349"/>
      <c r="JMB22" s="349"/>
      <c r="JMC22" s="349"/>
      <c r="JMD22" s="349"/>
      <c r="JME22" s="349"/>
      <c r="JMF22" s="349"/>
      <c r="JMG22" s="349"/>
      <c r="JMH22" s="349"/>
      <c r="JMI22" s="349"/>
      <c r="JMJ22" s="349"/>
      <c r="JMK22" s="349"/>
      <c r="JML22" s="349"/>
      <c r="JMM22" s="349"/>
      <c r="JMN22" s="349"/>
      <c r="JMO22" s="349"/>
      <c r="JMP22" s="349"/>
      <c r="JMQ22" s="349"/>
      <c r="JMR22" s="349"/>
      <c r="JMS22" s="349"/>
      <c r="JMT22" s="349"/>
      <c r="JMU22" s="349"/>
      <c r="JMV22" s="349"/>
      <c r="JMW22" s="349"/>
      <c r="JMX22" s="349"/>
      <c r="JMY22" s="349"/>
      <c r="JMZ22" s="349"/>
      <c r="JNA22" s="349"/>
      <c r="JNB22" s="349"/>
      <c r="JNC22" s="349"/>
      <c r="JND22" s="349"/>
      <c r="JNE22" s="349"/>
      <c r="JNF22" s="349"/>
      <c r="JNG22" s="349"/>
      <c r="JNH22" s="349"/>
      <c r="JNI22" s="349"/>
      <c r="JNJ22" s="349"/>
      <c r="JNK22" s="349"/>
      <c r="JNL22" s="349"/>
      <c r="JNM22" s="349"/>
      <c r="JNN22" s="349"/>
      <c r="JNO22" s="349"/>
      <c r="JNP22" s="349"/>
      <c r="JNQ22" s="349"/>
      <c r="JNR22" s="349"/>
      <c r="JNS22" s="349"/>
      <c r="JNT22" s="349"/>
      <c r="JNU22" s="349"/>
      <c r="JNV22" s="349"/>
      <c r="JNW22" s="349"/>
      <c r="JNX22" s="349"/>
      <c r="JNY22" s="349"/>
      <c r="JNZ22" s="349"/>
      <c r="JOA22" s="349"/>
      <c r="JOB22" s="349"/>
      <c r="JOC22" s="349"/>
      <c r="JOD22" s="349"/>
      <c r="JOE22" s="349"/>
      <c r="JOF22" s="349"/>
      <c r="JOG22" s="349"/>
      <c r="JOH22" s="349"/>
      <c r="JOI22" s="349"/>
      <c r="JOJ22" s="349"/>
      <c r="JOK22" s="349"/>
      <c r="JOL22" s="349"/>
      <c r="JOM22" s="349"/>
      <c r="JON22" s="349"/>
      <c r="JOO22" s="349"/>
      <c r="JOP22" s="349"/>
      <c r="JOQ22" s="349"/>
      <c r="JOR22" s="349"/>
      <c r="JOS22" s="349"/>
      <c r="JOT22" s="349"/>
      <c r="JOU22" s="349"/>
      <c r="JOV22" s="349"/>
      <c r="JOW22" s="349"/>
      <c r="JOX22" s="349"/>
      <c r="JOY22" s="349"/>
      <c r="JOZ22" s="349"/>
      <c r="JPA22" s="349"/>
      <c r="JPB22" s="349"/>
      <c r="JPC22" s="349"/>
      <c r="JPD22" s="349"/>
      <c r="JPE22" s="349"/>
      <c r="JPF22" s="349"/>
      <c r="JPG22" s="349"/>
      <c r="JPH22" s="349"/>
      <c r="JPI22" s="349"/>
      <c r="JPJ22" s="349"/>
      <c r="JPK22" s="349"/>
      <c r="JPL22" s="349"/>
      <c r="JPM22" s="349"/>
      <c r="JPN22" s="349"/>
      <c r="JPO22" s="349"/>
      <c r="JPP22" s="349"/>
      <c r="JPQ22" s="349"/>
      <c r="JPR22" s="349"/>
      <c r="JPS22" s="349"/>
      <c r="JPT22" s="349"/>
      <c r="JPU22" s="349"/>
      <c r="JPV22" s="349"/>
      <c r="JPW22" s="349"/>
      <c r="JPX22" s="349"/>
      <c r="JPY22" s="349"/>
      <c r="JPZ22" s="349"/>
      <c r="JQA22" s="349"/>
      <c r="JQB22" s="349"/>
      <c r="JQC22" s="349"/>
      <c r="JQD22" s="349"/>
      <c r="JQE22" s="349"/>
      <c r="JQF22" s="349"/>
      <c r="JQG22" s="349"/>
      <c r="JQH22" s="349"/>
      <c r="JQI22" s="349"/>
      <c r="JQJ22" s="349"/>
      <c r="JQK22" s="349"/>
      <c r="JQL22" s="349"/>
      <c r="JQM22" s="349"/>
      <c r="JQN22" s="349"/>
      <c r="JQO22" s="349"/>
      <c r="JQP22" s="349"/>
      <c r="JQQ22" s="349"/>
      <c r="JQR22" s="349"/>
      <c r="JQS22" s="349"/>
      <c r="JQT22" s="349"/>
      <c r="JQU22" s="349"/>
      <c r="JQV22" s="349"/>
      <c r="JQW22" s="349"/>
      <c r="JQX22" s="349"/>
      <c r="JQY22" s="349"/>
      <c r="JQZ22" s="349"/>
      <c r="JRA22" s="349"/>
      <c r="JRB22" s="349"/>
      <c r="JRC22" s="349"/>
      <c r="JRD22" s="349"/>
      <c r="JRE22" s="349"/>
      <c r="JRF22" s="349"/>
      <c r="JRG22" s="349"/>
      <c r="JRH22" s="349"/>
      <c r="JRI22" s="349"/>
      <c r="JRJ22" s="349"/>
      <c r="JRK22" s="349"/>
      <c r="JRL22" s="349"/>
      <c r="JRM22" s="349"/>
      <c r="JRN22" s="349"/>
      <c r="JRO22" s="349"/>
      <c r="JRP22" s="349"/>
      <c r="JRQ22" s="349"/>
      <c r="JRR22" s="349"/>
      <c r="JRS22" s="349"/>
      <c r="JRT22" s="349"/>
      <c r="JRU22" s="349"/>
      <c r="JRV22" s="349"/>
      <c r="JRW22" s="349"/>
      <c r="JRX22" s="349"/>
      <c r="JRY22" s="349"/>
      <c r="JRZ22" s="349"/>
      <c r="JSA22" s="349"/>
      <c r="JSB22" s="349"/>
      <c r="JSC22" s="349"/>
      <c r="JSD22" s="349"/>
      <c r="JSE22" s="349"/>
      <c r="JSF22" s="349"/>
      <c r="JSG22" s="349"/>
      <c r="JSH22" s="349"/>
      <c r="JSI22" s="349"/>
      <c r="JSJ22" s="349"/>
      <c r="JSK22" s="349"/>
      <c r="JSL22" s="349"/>
      <c r="JSM22" s="349"/>
      <c r="JSN22" s="349"/>
      <c r="JSO22" s="349"/>
      <c r="JSP22" s="349"/>
      <c r="JSQ22" s="349"/>
      <c r="JSR22" s="349"/>
      <c r="JSS22" s="349"/>
      <c r="JST22" s="349"/>
      <c r="JSU22" s="349"/>
      <c r="JSV22" s="349"/>
      <c r="JSW22" s="349"/>
      <c r="JSX22" s="349"/>
      <c r="JSY22" s="349"/>
      <c r="JSZ22" s="349"/>
      <c r="JTA22" s="349"/>
      <c r="JTB22" s="349"/>
      <c r="JTC22" s="349"/>
      <c r="JTD22" s="349"/>
      <c r="JTE22" s="349"/>
      <c r="JTF22" s="349"/>
      <c r="JTG22" s="349"/>
      <c r="JTH22" s="349"/>
      <c r="JTI22" s="349"/>
      <c r="JTJ22" s="349"/>
      <c r="JTK22" s="349"/>
      <c r="JTL22" s="349"/>
      <c r="JTM22" s="349"/>
      <c r="JTN22" s="349"/>
      <c r="JTO22" s="349"/>
      <c r="JTP22" s="349"/>
      <c r="JTQ22" s="349"/>
      <c r="JTR22" s="349"/>
      <c r="JTS22" s="349"/>
      <c r="JTT22" s="349"/>
      <c r="JTU22" s="349"/>
      <c r="JTV22" s="349"/>
      <c r="JTW22" s="349"/>
      <c r="JTX22" s="349"/>
      <c r="JTY22" s="349"/>
      <c r="JTZ22" s="349"/>
      <c r="JUA22" s="349"/>
      <c r="JUB22" s="349"/>
      <c r="JUC22" s="349"/>
      <c r="JUD22" s="349"/>
      <c r="JUE22" s="349"/>
      <c r="JUF22" s="349"/>
      <c r="JUG22" s="349"/>
      <c r="JUH22" s="349"/>
      <c r="JUI22" s="349"/>
      <c r="JUJ22" s="349"/>
      <c r="JUK22" s="349"/>
      <c r="JUL22" s="349"/>
      <c r="JUM22" s="349"/>
      <c r="JUN22" s="349"/>
      <c r="JUO22" s="349"/>
      <c r="JUP22" s="349"/>
      <c r="JUQ22" s="349"/>
      <c r="JUR22" s="349"/>
      <c r="JUS22" s="349"/>
      <c r="JUT22" s="349"/>
      <c r="JUU22" s="349"/>
      <c r="JUV22" s="349"/>
      <c r="JUW22" s="349"/>
      <c r="JUX22" s="349"/>
      <c r="JUY22" s="349"/>
      <c r="JUZ22" s="349"/>
      <c r="JVA22" s="349"/>
      <c r="JVB22" s="349"/>
      <c r="JVC22" s="349"/>
      <c r="JVD22" s="349"/>
      <c r="JVE22" s="349"/>
      <c r="JVF22" s="349"/>
      <c r="JVG22" s="349"/>
      <c r="JVH22" s="349"/>
      <c r="JVI22" s="349"/>
      <c r="JVJ22" s="349"/>
      <c r="JVK22" s="349"/>
      <c r="JVL22" s="349"/>
      <c r="JVM22" s="349"/>
      <c r="JVN22" s="349"/>
      <c r="JVO22" s="349"/>
      <c r="JVP22" s="349"/>
      <c r="JVQ22" s="349"/>
      <c r="JVR22" s="349"/>
      <c r="JVS22" s="349"/>
      <c r="JVT22" s="349"/>
      <c r="JVU22" s="349"/>
      <c r="JVV22" s="349"/>
      <c r="JVW22" s="349"/>
      <c r="JVX22" s="349"/>
      <c r="JVY22" s="349"/>
      <c r="JVZ22" s="349"/>
      <c r="JWA22" s="349"/>
      <c r="JWB22" s="349"/>
      <c r="JWC22" s="349"/>
      <c r="JWD22" s="349"/>
      <c r="JWE22" s="349"/>
      <c r="JWF22" s="349"/>
      <c r="JWG22" s="349"/>
      <c r="JWH22" s="349"/>
      <c r="JWI22" s="349"/>
      <c r="JWJ22" s="349"/>
      <c r="JWK22" s="349"/>
      <c r="JWL22" s="349"/>
      <c r="JWM22" s="349"/>
      <c r="JWN22" s="349"/>
      <c r="JWO22" s="349"/>
      <c r="JWP22" s="349"/>
      <c r="JWQ22" s="349"/>
      <c r="JWR22" s="349"/>
      <c r="JWS22" s="349"/>
      <c r="JWT22" s="349"/>
      <c r="JWU22" s="349"/>
      <c r="JWV22" s="349"/>
      <c r="JWW22" s="349"/>
      <c r="JWX22" s="349"/>
      <c r="JWY22" s="349"/>
      <c r="JWZ22" s="349"/>
      <c r="JXA22" s="349"/>
      <c r="JXB22" s="349"/>
      <c r="JXC22" s="349"/>
      <c r="JXD22" s="349"/>
      <c r="JXE22" s="349"/>
      <c r="JXF22" s="349"/>
      <c r="JXG22" s="349"/>
      <c r="JXH22" s="349"/>
      <c r="JXI22" s="349"/>
      <c r="JXJ22" s="349"/>
      <c r="JXK22" s="349"/>
      <c r="JXL22" s="349"/>
      <c r="JXM22" s="349"/>
      <c r="JXN22" s="349"/>
      <c r="JXO22" s="349"/>
      <c r="JXP22" s="349"/>
      <c r="JXQ22" s="349"/>
      <c r="JXR22" s="349"/>
      <c r="JXS22" s="349"/>
      <c r="JXT22" s="349"/>
      <c r="JXU22" s="349"/>
      <c r="JXV22" s="349"/>
      <c r="JXW22" s="349"/>
      <c r="JXX22" s="349"/>
      <c r="JXY22" s="349"/>
      <c r="JXZ22" s="349"/>
      <c r="JYA22" s="349"/>
      <c r="JYB22" s="349"/>
      <c r="JYC22" s="349"/>
      <c r="JYD22" s="349"/>
      <c r="JYE22" s="349"/>
      <c r="JYF22" s="349"/>
      <c r="JYG22" s="349"/>
      <c r="JYH22" s="349"/>
      <c r="JYI22" s="349"/>
      <c r="JYJ22" s="349"/>
      <c r="JYK22" s="349"/>
      <c r="JYL22" s="349"/>
      <c r="JYM22" s="349"/>
      <c r="JYN22" s="349"/>
      <c r="JYO22" s="349"/>
      <c r="JYP22" s="349"/>
      <c r="JYQ22" s="349"/>
      <c r="JYR22" s="349"/>
      <c r="JYS22" s="349"/>
      <c r="JYT22" s="349"/>
      <c r="JYU22" s="349"/>
      <c r="JYV22" s="349"/>
      <c r="JYW22" s="349"/>
      <c r="JYX22" s="349"/>
      <c r="JYY22" s="349"/>
      <c r="JYZ22" s="349"/>
      <c r="JZA22" s="349"/>
      <c r="JZB22" s="349"/>
      <c r="JZC22" s="349"/>
      <c r="JZD22" s="349"/>
      <c r="JZE22" s="349"/>
      <c r="JZF22" s="349"/>
      <c r="JZG22" s="349"/>
      <c r="JZH22" s="349"/>
      <c r="JZI22" s="349"/>
      <c r="JZJ22" s="349"/>
      <c r="JZK22" s="349"/>
      <c r="JZL22" s="349"/>
      <c r="JZM22" s="349"/>
      <c r="JZN22" s="349"/>
      <c r="JZO22" s="349"/>
      <c r="JZP22" s="349"/>
      <c r="JZQ22" s="349"/>
      <c r="JZR22" s="349"/>
      <c r="JZS22" s="349"/>
      <c r="JZT22" s="349"/>
      <c r="JZU22" s="349"/>
      <c r="JZV22" s="349"/>
      <c r="JZW22" s="349"/>
      <c r="JZX22" s="349"/>
      <c r="JZY22" s="349"/>
      <c r="JZZ22" s="349"/>
      <c r="KAA22" s="349"/>
      <c r="KAB22" s="349"/>
      <c r="KAC22" s="349"/>
      <c r="KAD22" s="349"/>
      <c r="KAE22" s="349"/>
      <c r="KAF22" s="349"/>
      <c r="KAG22" s="349"/>
      <c r="KAH22" s="349"/>
      <c r="KAI22" s="349"/>
      <c r="KAJ22" s="349"/>
      <c r="KAK22" s="349"/>
      <c r="KAL22" s="349"/>
      <c r="KAM22" s="349"/>
      <c r="KAN22" s="349"/>
      <c r="KAO22" s="349"/>
      <c r="KAP22" s="349"/>
      <c r="KAQ22" s="349"/>
      <c r="KAR22" s="349"/>
      <c r="KAS22" s="349"/>
      <c r="KAT22" s="349"/>
      <c r="KAU22" s="349"/>
      <c r="KAV22" s="349"/>
      <c r="KAW22" s="349"/>
      <c r="KAX22" s="349"/>
      <c r="KAY22" s="349"/>
      <c r="KAZ22" s="349"/>
      <c r="KBA22" s="349"/>
      <c r="KBB22" s="349"/>
      <c r="KBC22" s="349"/>
      <c r="KBD22" s="349"/>
      <c r="KBE22" s="349"/>
      <c r="KBF22" s="349"/>
      <c r="KBG22" s="349"/>
      <c r="KBH22" s="349"/>
      <c r="KBI22" s="349"/>
      <c r="KBJ22" s="349"/>
      <c r="KBK22" s="349"/>
      <c r="KBL22" s="349"/>
      <c r="KBM22" s="349"/>
      <c r="KBN22" s="349"/>
      <c r="KBO22" s="349"/>
      <c r="KBP22" s="349"/>
      <c r="KBQ22" s="349"/>
      <c r="KBR22" s="349"/>
      <c r="KBS22" s="349"/>
      <c r="KBT22" s="349"/>
      <c r="KBU22" s="349"/>
      <c r="KBV22" s="349"/>
      <c r="KBW22" s="349"/>
      <c r="KBX22" s="349"/>
      <c r="KBY22" s="349"/>
      <c r="KBZ22" s="349"/>
      <c r="KCA22" s="349"/>
      <c r="KCB22" s="349"/>
      <c r="KCC22" s="349"/>
      <c r="KCD22" s="349"/>
      <c r="KCE22" s="349"/>
      <c r="KCF22" s="349"/>
      <c r="KCG22" s="349"/>
      <c r="KCH22" s="349"/>
      <c r="KCI22" s="349"/>
      <c r="KCJ22" s="349"/>
      <c r="KCK22" s="349"/>
      <c r="KCL22" s="349"/>
      <c r="KCM22" s="349"/>
      <c r="KCN22" s="349"/>
      <c r="KCO22" s="349"/>
      <c r="KCP22" s="349"/>
      <c r="KCQ22" s="349"/>
      <c r="KCR22" s="349"/>
      <c r="KCS22" s="349"/>
      <c r="KCT22" s="349"/>
      <c r="KCU22" s="349"/>
      <c r="KCV22" s="349"/>
      <c r="KCW22" s="349"/>
      <c r="KCX22" s="349"/>
      <c r="KCY22" s="349"/>
      <c r="KCZ22" s="349"/>
      <c r="KDA22" s="349"/>
      <c r="KDB22" s="349"/>
      <c r="KDC22" s="349"/>
      <c r="KDD22" s="349"/>
      <c r="KDE22" s="349"/>
      <c r="KDF22" s="349"/>
      <c r="KDG22" s="349"/>
      <c r="KDH22" s="349"/>
      <c r="KDI22" s="349"/>
      <c r="KDJ22" s="349"/>
      <c r="KDK22" s="349"/>
      <c r="KDL22" s="349"/>
      <c r="KDM22" s="349"/>
      <c r="KDN22" s="349"/>
      <c r="KDO22" s="349"/>
      <c r="KDP22" s="349"/>
      <c r="KDQ22" s="349"/>
      <c r="KDR22" s="349"/>
      <c r="KDS22" s="349"/>
      <c r="KDT22" s="349"/>
      <c r="KDU22" s="349"/>
      <c r="KDV22" s="349"/>
      <c r="KDW22" s="349"/>
      <c r="KDX22" s="349"/>
      <c r="KDY22" s="349"/>
      <c r="KDZ22" s="349"/>
      <c r="KEA22" s="349"/>
      <c r="KEB22" s="349"/>
      <c r="KEC22" s="349"/>
      <c r="KED22" s="349"/>
      <c r="KEE22" s="349"/>
      <c r="KEF22" s="349"/>
      <c r="KEG22" s="349"/>
      <c r="KEH22" s="349"/>
      <c r="KEI22" s="349"/>
      <c r="KEJ22" s="349"/>
      <c r="KEK22" s="349"/>
      <c r="KEL22" s="349"/>
      <c r="KEM22" s="349"/>
      <c r="KEN22" s="349"/>
      <c r="KEO22" s="349"/>
      <c r="KEP22" s="349"/>
      <c r="KEQ22" s="349"/>
      <c r="KER22" s="349"/>
      <c r="KES22" s="349"/>
      <c r="KET22" s="349"/>
      <c r="KEU22" s="349"/>
      <c r="KEV22" s="349"/>
      <c r="KEW22" s="349"/>
      <c r="KEX22" s="349"/>
      <c r="KEY22" s="349"/>
      <c r="KEZ22" s="349"/>
      <c r="KFA22" s="349"/>
      <c r="KFB22" s="349"/>
      <c r="KFC22" s="349"/>
      <c r="KFD22" s="349"/>
      <c r="KFE22" s="349"/>
      <c r="KFF22" s="349"/>
      <c r="KFG22" s="349"/>
      <c r="KFH22" s="349"/>
      <c r="KFI22" s="349"/>
      <c r="KFJ22" s="349"/>
      <c r="KFK22" s="349"/>
      <c r="KFL22" s="349"/>
      <c r="KFM22" s="349"/>
      <c r="KFN22" s="349"/>
      <c r="KFO22" s="349"/>
      <c r="KFP22" s="349"/>
      <c r="KFQ22" s="349"/>
      <c r="KFR22" s="349"/>
      <c r="KFS22" s="349"/>
      <c r="KFT22" s="349"/>
      <c r="KFU22" s="349"/>
      <c r="KFV22" s="349"/>
      <c r="KFW22" s="349"/>
      <c r="KFX22" s="349"/>
      <c r="KFY22" s="349"/>
      <c r="KFZ22" s="349"/>
      <c r="KGA22" s="349"/>
      <c r="KGB22" s="349"/>
      <c r="KGC22" s="349"/>
      <c r="KGD22" s="349"/>
      <c r="KGE22" s="349"/>
      <c r="KGF22" s="349"/>
      <c r="KGG22" s="349"/>
      <c r="KGH22" s="349"/>
      <c r="KGI22" s="349"/>
      <c r="KGJ22" s="349"/>
      <c r="KGK22" s="349"/>
      <c r="KGL22" s="349"/>
      <c r="KGM22" s="349"/>
      <c r="KGN22" s="349"/>
      <c r="KGO22" s="349"/>
      <c r="KGP22" s="349"/>
      <c r="KGQ22" s="349"/>
      <c r="KGR22" s="349"/>
      <c r="KGS22" s="349"/>
      <c r="KGT22" s="349"/>
      <c r="KGU22" s="349"/>
      <c r="KGV22" s="349"/>
      <c r="KGW22" s="349"/>
      <c r="KGX22" s="349"/>
      <c r="KGY22" s="349"/>
      <c r="KGZ22" s="349"/>
      <c r="KHA22" s="349"/>
      <c r="KHB22" s="349"/>
      <c r="KHC22" s="349"/>
      <c r="KHD22" s="349"/>
      <c r="KHE22" s="349"/>
      <c r="KHF22" s="349"/>
      <c r="KHG22" s="349"/>
      <c r="KHH22" s="349"/>
      <c r="KHI22" s="349"/>
      <c r="KHJ22" s="349"/>
      <c r="KHK22" s="349"/>
      <c r="KHL22" s="349"/>
      <c r="KHM22" s="349"/>
      <c r="KHN22" s="349"/>
      <c r="KHO22" s="349"/>
      <c r="KHP22" s="349"/>
      <c r="KHQ22" s="349"/>
      <c r="KHR22" s="349"/>
      <c r="KHS22" s="349"/>
      <c r="KHT22" s="349"/>
      <c r="KHU22" s="349"/>
      <c r="KHV22" s="349"/>
      <c r="KHW22" s="349"/>
      <c r="KHX22" s="349"/>
      <c r="KHY22" s="349"/>
      <c r="KHZ22" s="349"/>
      <c r="KIA22" s="349"/>
      <c r="KIB22" s="349"/>
      <c r="KIC22" s="349"/>
      <c r="KID22" s="349"/>
      <c r="KIE22" s="349"/>
      <c r="KIF22" s="349"/>
      <c r="KIG22" s="349"/>
      <c r="KIH22" s="349"/>
      <c r="KII22" s="349"/>
      <c r="KIJ22" s="349"/>
      <c r="KIK22" s="349"/>
      <c r="KIL22" s="349"/>
      <c r="KIM22" s="349"/>
      <c r="KIN22" s="349"/>
      <c r="KIO22" s="349"/>
      <c r="KIP22" s="349"/>
      <c r="KIQ22" s="349"/>
      <c r="KIR22" s="349"/>
      <c r="KIS22" s="349"/>
      <c r="KIT22" s="349"/>
      <c r="KIU22" s="349"/>
      <c r="KIV22" s="349"/>
      <c r="KIW22" s="349"/>
      <c r="KIX22" s="349"/>
      <c r="KIY22" s="349"/>
      <c r="KIZ22" s="349"/>
      <c r="KJA22" s="349"/>
      <c r="KJB22" s="349"/>
      <c r="KJC22" s="349"/>
      <c r="KJD22" s="349"/>
      <c r="KJE22" s="349"/>
      <c r="KJF22" s="349"/>
      <c r="KJG22" s="349"/>
      <c r="KJH22" s="349"/>
      <c r="KJI22" s="349"/>
      <c r="KJJ22" s="349"/>
      <c r="KJK22" s="349"/>
      <c r="KJL22" s="349"/>
      <c r="KJM22" s="349"/>
      <c r="KJN22" s="349"/>
      <c r="KJO22" s="349"/>
      <c r="KJP22" s="349"/>
      <c r="KJQ22" s="349"/>
      <c r="KJR22" s="349"/>
      <c r="KJS22" s="349"/>
      <c r="KJT22" s="349"/>
      <c r="KJU22" s="349"/>
      <c r="KJV22" s="349"/>
      <c r="KJW22" s="349"/>
      <c r="KJX22" s="349"/>
      <c r="KJY22" s="349"/>
      <c r="KJZ22" s="349"/>
      <c r="KKA22" s="349"/>
      <c r="KKB22" s="349"/>
      <c r="KKC22" s="349"/>
      <c r="KKD22" s="349"/>
      <c r="KKE22" s="349"/>
      <c r="KKF22" s="349"/>
      <c r="KKG22" s="349"/>
      <c r="KKH22" s="349"/>
      <c r="KKI22" s="349"/>
      <c r="KKJ22" s="349"/>
      <c r="KKK22" s="349"/>
      <c r="KKL22" s="349"/>
      <c r="KKM22" s="349"/>
      <c r="KKN22" s="349"/>
      <c r="KKO22" s="349"/>
      <c r="KKP22" s="349"/>
      <c r="KKQ22" s="349"/>
      <c r="KKR22" s="349"/>
      <c r="KKS22" s="349"/>
      <c r="KKT22" s="349"/>
      <c r="KKU22" s="349"/>
      <c r="KKV22" s="349"/>
      <c r="KKW22" s="349"/>
      <c r="KKX22" s="349"/>
      <c r="KKY22" s="349"/>
      <c r="KKZ22" s="349"/>
      <c r="KLA22" s="349"/>
      <c r="KLB22" s="349"/>
      <c r="KLC22" s="349"/>
      <c r="KLD22" s="349"/>
      <c r="KLE22" s="349"/>
      <c r="KLF22" s="349"/>
      <c r="KLG22" s="349"/>
      <c r="KLH22" s="349"/>
      <c r="KLI22" s="349"/>
      <c r="KLJ22" s="349"/>
      <c r="KLK22" s="349"/>
      <c r="KLL22" s="349"/>
      <c r="KLM22" s="349"/>
      <c r="KLN22" s="349"/>
      <c r="KLO22" s="349"/>
      <c r="KLP22" s="349"/>
      <c r="KLQ22" s="349"/>
      <c r="KLR22" s="349"/>
      <c r="KLS22" s="349"/>
      <c r="KLT22" s="349"/>
      <c r="KLU22" s="349"/>
      <c r="KLV22" s="349"/>
      <c r="KLW22" s="349"/>
      <c r="KLX22" s="349"/>
      <c r="KLY22" s="349"/>
      <c r="KLZ22" s="349"/>
      <c r="KMA22" s="349"/>
      <c r="KMB22" s="349"/>
      <c r="KMC22" s="349"/>
      <c r="KMD22" s="349"/>
      <c r="KME22" s="349"/>
      <c r="KMF22" s="349"/>
      <c r="KMG22" s="349"/>
      <c r="KMH22" s="349"/>
      <c r="KMI22" s="349"/>
      <c r="KMJ22" s="349"/>
      <c r="KMK22" s="349"/>
      <c r="KML22" s="349"/>
      <c r="KMM22" s="349"/>
      <c r="KMN22" s="349"/>
      <c r="KMO22" s="349"/>
      <c r="KMP22" s="349"/>
      <c r="KMQ22" s="349"/>
      <c r="KMR22" s="349"/>
      <c r="KMS22" s="349"/>
      <c r="KMT22" s="349"/>
      <c r="KMU22" s="349"/>
      <c r="KMV22" s="349"/>
      <c r="KMW22" s="349"/>
      <c r="KMX22" s="349"/>
      <c r="KMY22" s="349"/>
      <c r="KMZ22" s="349"/>
      <c r="KNA22" s="349"/>
      <c r="KNB22" s="349"/>
      <c r="KNC22" s="349"/>
      <c r="KND22" s="349"/>
      <c r="KNE22" s="349"/>
      <c r="KNF22" s="349"/>
      <c r="KNG22" s="349"/>
      <c r="KNH22" s="349"/>
      <c r="KNI22" s="349"/>
      <c r="KNJ22" s="349"/>
      <c r="KNK22" s="349"/>
      <c r="KNL22" s="349"/>
      <c r="KNM22" s="349"/>
      <c r="KNN22" s="349"/>
      <c r="KNO22" s="349"/>
      <c r="KNP22" s="349"/>
      <c r="KNQ22" s="349"/>
      <c r="KNR22" s="349"/>
      <c r="KNS22" s="349"/>
      <c r="KNT22" s="349"/>
      <c r="KNU22" s="349"/>
      <c r="KNV22" s="349"/>
      <c r="KNW22" s="349"/>
      <c r="KNX22" s="349"/>
      <c r="KNY22" s="349"/>
      <c r="KNZ22" s="349"/>
      <c r="KOA22" s="349"/>
      <c r="KOB22" s="349"/>
      <c r="KOC22" s="349"/>
      <c r="KOD22" s="349"/>
      <c r="KOE22" s="349"/>
      <c r="KOF22" s="349"/>
      <c r="KOG22" s="349"/>
      <c r="KOH22" s="349"/>
      <c r="KOI22" s="349"/>
      <c r="KOJ22" s="349"/>
      <c r="KOK22" s="349"/>
      <c r="KOL22" s="349"/>
      <c r="KOM22" s="349"/>
      <c r="KON22" s="349"/>
      <c r="KOO22" s="349"/>
      <c r="KOP22" s="349"/>
      <c r="KOQ22" s="349"/>
      <c r="KOR22" s="349"/>
      <c r="KOS22" s="349"/>
      <c r="KOT22" s="349"/>
      <c r="KOU22" s="349"/>
      <c r="KOV22" s="349"/>
      <c r="KOW22" s="349"/>
      <c r="KOX22" s="349"/>
      <c r="KOY22" s="349"/>
      <c r="KOZ22" s="349"/>
      <c r="KPA22" s="349"/>
      <c r="KPB22" s="349"/>
      <c r="KPC22" s="349"/>
      <c r="KPD22" s="349"/>
      <c r="KPE22" s="349"/>
      <c r="KPF22" s="349"/>
      <c r="KPG22" s="349"/>
      <c r="KPH22" s="349"/>
      <c r="KPI22" s="349"/>
      <c r="KPJ22" s="349"/>
      <c r="KPK22" s="349"/>
      <c r="KPL22" s="349"/>
      <c r="KPM22" s="349"/>
      <c r="KPN22" s="349"/>
      <c r="KPO22" s="349"/>
      <c r="KPP22" s="349"/>
      <c r="KPQ22" s="349"/>
      <c r="KPR22" s="349"/>
      <c r="KPS22" s="349"/>
      <c r="KPT22" s="349"/>
      <c r="KPU22" s="349"/>
      <c r="KPV22" s="349"/>
      <c r="KPW22" s="349"/>
      <c r="KPX22" s="349"/>
      <c r="KPY22" s="349"/>
      <c r="KPZ22" s="349"/>
      <c r="KQA22" s="349"/>
      <c r="KQB22" s="349"/>
      <c r="KQC22" s="349"/>
      <c r="KQD22" s="349"/>
      <c r="KQE22" s="349"/>
      <c r="KQF22" s="349"/>
      <c r="KQG22" s="349"/>
      <c r="KQH22" s="349"/>
      <c r="KQI22" s="349"/>
      <c r="KQJ22" s="349"/>
      <c r="KQK22" s="349"/>
      <c r="KQL22" s="349"/>
      <c r="KQM22" s="349"/>
      <c r="KQN22" s="349"/>
      <c r="KQO22" s="349"/>
      <c r="KQP22" s="349"/>
      <c r="KQQ22" s="349"/>
      <c r="KQR22" s="349"/>
      <c r="KQS22" s="349"/>
      <c r="KQT22" s="349"/>
      <c r="KQU22" s="349"/>
      <c r="KQV22" s="349"/>
      <c r="KQW22" s="349"/>
      <c r="KQX22" s="349"/>
      <c r="KQY22" s="349"/>
      <c r="KQZ22" s="349"/>
      <c r="KRA22" s="349"/>
      <c r="KRB22" s="349"/>
      <c r="KRC22" s="349"/>
      <c r="KRD22" s="349"/>
      <c r="KRE22" s="349"/>
      <c r="KRF22" s="349"/>
      <c r="KRG22" s="349"/>
      <c r="KRH22" s="349"/>
      <c r="KRI22" s="349"/>
      <c r="KRJ22" s="349"/>
      <c r="KRK22" s="349"/>
      <c r="KRL22" s="349"/>
      <c r="KRM22" s="349"/>
      <c r="KRN22" s="349"/>
      <c r="KRO22" s="349"/>
      <c r="KRP22" s="349"/>
      <c r="KRQ22" s="349"/>
      <c r="KRR22" s="349"/>
      <c r="KRS22" s="349"/>
      <c r="KRT22" s="349"/>
      <c r="KRU22" s="349"/>
      <c r="KRV22" s="349"/>
      <c r="KRW22" s="349"/>
      <c r="KRX22" s="349"/>
      <c r="KRY22" s="349"/>
      <c r="KRZ22" s="349"/>
      <c r="KSA22" s="349"/>
      <c r="KSB22" s="349"/>
      <c r="KSC22" s="349"/>
      <c r="KSD22" s="349"/>
      <c r="KSE22" s="349"/>
      <c r="KSF22" s="349"/>
      <c r="KSG22" s="349"/>
      <c r="KSH22" s="349"/>
      <c r="KSI22" s="349"/>
      <c r="KSJ22" s="349"/>
      <c r="KSK22" s="349"/>
      <c r="KSL22" s="349"/>
      <c r="KSM22" s="349"/>
      <c r="KSN22" s="349"/>
      <c r="KSO22" s="349"/>
      <c r="KSP22" s="349"/>
      <c r="KSQ22" s="349"/>
      <c r="KSR22" s="349"/>
      <c r="KSS22" s="349"/>
      <c r="KST22" s="349"/>
      <c r="KSU22" s="349"/>
      <c r="KSV22" s="349"/>
      <c r="KSW22" s="349"/>
      <c r="KSX22" s="349"/>
      <c r="KSY22" s="349"/>
      <c r="KSZ22" s="349"/>
      <c r="KTA22" s="349"/>
      <c r="KTB22" s="349"/>
      <c r="KTC22" s="349"/>
      <c r="KTD22" s="349"/>
      <c r="KTE22" s="349"/>
      <c r="KTF22" s="349"/>
      <c r="KTG22" s="349"/>
      <c r="KTH22" s="349"/>
      <c r="KTI22" s="349"/>
      <c r="KTJ22" s="349"/>
      <c r="KTK22" s="349"/>
      <c r="KTL22" s="349"/>
      <c r="KTM22" s="349"/>
      <c r="KTN22" s="349"/>
      <c r="KTO22" s="349"/>
      <c r="KTP22" s="349"/>
      <c r="KTQ22" s="349"/>
      <c r="KTR22" s="349"/>
      <c r="KTS22" s="349"/>
      <c r="KTT22" s="349"/>
      <c r="KTU22" s="349"/>
      <c r="KTV22" s="349"/>
      <c r="KTW22" s="349"/>
      <c r="KTX22" s="349"/>
      <c r="KTY22" s="349"/>
      <c r="KTZ22" s="349"/>
      <c r="KUA22" s="349"/>
      <c r="KUB22" s="349"/>
      <c r="KUC22" s="349"/>
      <c r="KUD22" s="349"/>
      <c r="KUE22" s="349"/>
      <c r="KUF22" s="349"/>
      <c r="KUG22" s="349"/>
      <c r="KUH22" s="349"/>
      <c r="KUI22" s="349"/>
      <c r="KUJ22" s="349"/>
      <c r="KUK22" s="349"/>
      <c r="KUL22" s="349"/>
      <c r="KUM22" s="349"/>
      <c r="KUN22" s="349"/>
      <c r="KUO22" s="349"/>
      <c r="KUP22" s="349"/>
      <c r="KUQ22" s="349"/>
      <c r="KUR22" s="349"/>
      <c r="KUS22" s="349"/>
      <c r="KUT22" s="349"/>
      <c r="KUU22" s="349"/>
      <c r="KUV22" s="349"/>
      <c r="KUW22" s="349"/>
      <c r="KUX22" s="349"/>
      <c r="KUY22" s="349"/>
      <c r="KUZ22" s="349"/>
      <c r="KVA22" s="349"/>
      <c r="KVB22" s="349"/>
      <c r="KVC22" s="349"/>
      <c r="KVD22" s="349"/>
      <c r="KVE22" s="349"/>
      <c r="KVF22" s="349"/>
      <c r="KVG22" s="349"/>
      <c r="KVH22" s="349"/>
      <c r="KVI22" s="349"/>
      <c r="KVJ22" s="349"/>
      <c r="KVK22" s="349"/>
      <c r="KVL22" s="349"/>
      <c r="KVM22" s="349"/>
      <c r="KVN22" s="349"/>
      <c r="KVO22" s="349"/>
      <c r="KVP22" s="349"/>
      <c r="KVQ22" s="349"/>
      <c r="KVR22" s="349"/>
      <c r="KVS22" s="349"/>
      <c r="KVT22" s="349"/>
      <c r="KVU22" s="349"/>
      <c r="KVV22" s="349"/>
      <c r="KVW22" s="349"/>
      <c r="KVX22" s="349"/>
      <c r="KVY22" s="349"/>
      <c r="KVZ22" s="349"/>
      <c r="KWA22" s="349"/>
      <c r="KWB22" s="349"/>
      <c r="KWC22" s="349"/>
      <c r="KWD22" s="349"/>
      <c r="KWE22" s="349"/>
      <c r="KWF22" s="349"/>
      <c r="KWG22" s="349"/>
      <c r="KWH22" s="349"/>
      <c r="KWI22" s="349"/>
      <c r="KWJ22" s="349"/>
      <c r="KWK22" s="349"/>
      <c r="KWL22" s="349"/>
      <c r="KWM22" s="349"/>
      <c r="KWN22" s="349"/>
      <c r="KWO22" s="349"/>
      <c r="KWP22" s="349"/>
      <c r="KWQ22" s="349"/>
      <c r="KWR22" s="349"/>
      <c r="KWS22" s="349"/>
      <c r="KWT22" s="349"/>
      <c r="KWU22" s="349"/>
      <c r="KWV22" s="349"/>
      <c r="KWW22" s="349"/>
      <c r="KWX22" s="349"/>
      <c r="KWY22" s="349"/>
      <c r="KWZ22" s="349"/>
      <c r="KXA22" s="349"/>
      <c r="KXB22" s="349"/>
      <c r="KXC22" s="349"/>
      <c r="KXD22" s="349"/>
      <c r="KXE22" s="349"/>
      <c r="KXF22" s="349"/>
      <c r="KXG22" s="349"/>
      <c r="KXH22" s="349"/>
      <c r="KXI22" s="349"/>
      <c r="KXJ22" s="349"/>
      <c r="KXK22" s="349"/>
      <c r="KXL22" s="349"/>
      <c r="KXM22" s="349"/>
      <c r="KXN22" s="349"/>
      <c r="KXO22" s="349"/>
      <c r="KXP22" s="349"/>
      <c r="KXQ22" s="349"/>
      <c r="KXR22" s="349"/>
      <c r="KXS22" s="349"/>
      <c r="KXT22" s="349"/>
      <c r="KXU22" s="349"/>
      <c r="KXV22" s="349"/>
      <c r="KXW22" s="349"/>
      <c r="KXX22" s="349"/>
      <c r="KXY22" s="349"/>
      <c r="KXZ22" s="349"/>
      <c r="KYA22" s="349"/>
      <c r="KYB22" s="349"/>
      <c r="KYC22" s="349"/>
      <c r="KYD22" s="349"/>
      <c r="KYE22" s="349"/>
      <c r="KYF22" s="349"/>
      <c r="KYG22" s="349"/>
      <c r="KYH22" s="349"/>
      <c r="KYI22" s="349"/>
      <c r="KYJ22" s="349"/>
      <c r="KYK22" s="349"/>
      <c r="KYL22" s="349"/>
      <c r="KYM22" s="349"/>
      <c r="KYN22" s="349"/>
      <c r="KYO22" s="349"/>
      <c r="KYP22" s="349"/>
      <c r="KYQ22" s="349"/>
      <c r="KYR22" s="349"/>
      <c r="KYS22" s="349"/>
      <c r="KYT22" s="349"/>
      <c r="KYU22" s="349"/>
      <c r="KYV22" s="349"/>
      <c r="KYW22" s="349"/>
      <c r="KYX22" s="349"/>
      <c r="KYY22" s="349"/>
      <c r="KYZ22" s="349"/>
      <c r="KZA22" s="349"/>
      <c r="KZB22" s="349"/>
      <c r="KZC22" s="349"/>
      <c r="KZD22" s="349"/>
      <c r="KZE22" s="349"/>
      <c r="KZF22" s="349"/>
      <c r="KZG22" s="349"/>
      <c r="KZH22" s="349"/>
      <c r="KZI22" s="349"/>
      <c r="KZJ22" s="349"/>
      <c r="KZK22" s="349"/>
      <c r="KZL22" s="349"/>
      <c r="KZM22" s="349"/>
      <c r="KZN22" s="349"/>
      <c r="KZO22" s="349"/>
      <c r="KZP22" s="349"/>
      <c r="KZQ22" s="349"/>
      <c r="KZR22" s="349"/>
      <c r="KZS22" s="349"/>
      <c r="KZT22" s="349"/>
      <c r="KZU22" s="349"/>
      <c r="KZV22" s="349"/>
      <c r="KZW22" s="349"/>
      <c r="KZX22" s="349"/>
      <c r="KZY22" s="349"/>
      <c r="KZZ22" s="349"/>
      <c r="LAA22" s="349"/>
      <c r="LAB22" s="349"/>
      <c r="LAC22" s="349"/>
      <c r="LAD22" s="349"/>
      <c r="LAE22" s="349"/>
      <c r="LAF22" s="349"/>
      <c r="LAG22" s="349"/>
      <c r="LAH22" s="349"/>
      <c r="LAI22" s="349"/>
      <c r="LAJ22" s="349"/>
      <c r="LAK22" s="349"/>
      <c r="LAL22" s="349"/>
      <c r="LAM22" s="349"/>
      <c r="LAN22" s="349"/>
      <c r="LAO22" s="349"/>
      <c r="LAP22" s="349"/>
      <c r="LAQ22" s="349"/>
      <c r="LAR22" s="349"/>
      <c r="LAS22" s="349"/>
      <c r="LAT22" s="349"/>
      <c r="LAU22" s="349"/>
      <c r="LAV22" s="349"/>
      <c r="LAW22" s="349"/>
      <c r="LAX22" s="349"/>
      <c r="LAY22" s="349"/>
      <c r="LAZ22" s="349"/>
      <c r="LBA22" s="349"/>
      <c r="LBB22" s="349"/>
      <c r="LBC22" s="349"/>
      <c r="LBD22" s="349"/>
      <c r="LBE22" s="349"/>
      <c r="LBF22" s="349"/>
      <c r="LBG22" s="349"/>
      <c r="LBH22" s="349"/>
      <c r="LBI22" s="349"/>
      <c r="LBJ22" s="349"/>
      <c r="LBK22" s="349"/>
      <c r="LBL22" s="349"/>
      <c r="LBM22" s="349"/>
      <c r="LBN22" s="349"/>
      <c r="LBO22" s="349"/>
      <c r="LBP22" s="349"/>
      <c r="LBQ22" s="349"/>
      <c r="LBR22" s="349"/>
      <c r="LBS22" s="349"/>
      <c r="LBT22" s="349"/>
      <c r="LBU22" s="349"/>
      <c r="LBV22" s="349"/>
      <c r="LBW22" s="349"/>
      <c r="LBX22" s="349"/>
      <c r="LBY22" s="349"/>
      <c r="LBZ22" s="349"/>
      <c r="LCA22" s="349"/>
      <c r="LCB22" s="349"/>
      <c r="LCC22" s="349"/>
      <c r="LCD22" s="349"/>
      <c r="LCE22" s="349"/>
      <c r="LCF22" s="349"/>
      <c r="LCG22" s="349"/>
      <c r="LCH22" s="349"/>
      <c r="LCI22" s="349"/>
      <c r="LCJ22" s="349"/>
      <c r="LCK22" s="349"/>
      <c r="LCL22" s="349"/>
      <c r="LCM22" s="349"/>
      <c r="LCN22" s="349"/>
      <c r="LCO22" s="349"/>
      <c r="LCP22" s="349"/>
      <c r="LCQ22" s="349"/>
      <c r="LCR22" s="349"/>
      <c r="LCS22" s="349"/>
      <c r="LCT22" s="349"/>
      <c r="LCU22" s="349"/>
      <c r="LCV22" s="349"/>
      <c r="LCW22" s="349"/>
      <c r="LCX22" s="349"/>
      <c r="LCY22" s="349"/>
      <c r="LCZ22" s="349"/>
      <c r="LDA22" s="349"/>
      <c r="LDB22" s="349"/>
      <c r="LDC22" s="349"/>
      <c r="LDD22" s="349"/>
      <c r="LDE22" s="349"/>
      <c r="LDF22" s="349"/>
      <c r="LDG22" s="349"/>
      <c r="LDH22" s="349"/>
      <c r="LDI22" s="349"/>
      <c r="LDJ22" s="349"/>
      <c r="LDK22" s="349"/>
      <c r="LDL22" s="349"/>
      <c r="LDM22" s="349"/>
      <c r="LDN22" s="349"/>
      <c r="LDO22" s="349"/>
      <c r="LDP22" s="349"/>
      <c r="LDQ22" s="349"/>
      <c r="LDR22" s="349"/>
      <c r="LDS22" s="349"/>
      <c r="LDT22" s="349"/>
      <c r="LDU22" s="349"/>
      <c r="LDV22" s="349"/>
      <c r="LDW22" s="349"/>
      <c r="LDX22" s="349"/>
      <c r="LDY22" s="349"/>
      <c r="LDZ22" s="349"/>
      <c r="LEA22" s="349"/>
      <c r="LEB22" s="349"/>
      <c r="LEC22" s="349"/>
      <c r="LED22" s="349"/>
      <c r="LEE22" s="349"/>
      <c r="LEF22" s="349"/>
      <c r="LEG22" s="349"/>
      <c r="LEH22" s="349"/>
      <c r="LEI22" s="349"/>
      <c r="LEJ22" s="349"/>
      <c r="LEK22" s="349"/>
      <c r="LEL22" s="349"/>
      <c r="LEM22" s="349"/>
      <c r="LEN22" s="349"/>
      <c r="LEO22" s="349"/>
      <c r="LEP22" s="349"/>
      <c r="LEQ22" s="349"/>
      <c r="LER22" s="349"/>
      <c r="LES22" s="349"/>
      <c r="LET22" s="349"/>
      <c r="LEU22" s="349"/>
      <c r="LEV22" s="349"/>
      <c r="LEW22" s="349"/>
      <c r="LEX22" s="349"/>
      <c r="LEY22" s="349"/>
      <c r="LEZ22" s="349"/>
      <c r="LFA22" s="349"/>
      <c r="LFB22" s="349"/>
      <c r="LFC22" s="349"/>
      <c r="LFD22" s="349"/>
      <c r="LFE22" s="349"/>
      <c r="LFF22" s="349"/>
      <c r="LFG22" s="349"/>
      <c r="LFH22" s="349"/>
      <c r="LFI22" s="349"/>
      <c r="LFJ22" s="349"/>
      <c r="LFK22" s="349"/>
      <c r="LFL22" s="349"/>
      <c r="LFM22" s="349"/>
      <c r="LFN22" s="349"/>
      <c r="LFO22" s="349"/>
      <c r="LFP22" s="349"/>
      <c r="LFQ22" s="349"/>
      <c r="LFR22" s="349"/>
      <c r="LFS22" s="349"/>
      <c r="LFT22" s="349"/>
      <c r="LFU22" s="349"/>
      <c r="LFV22" s="349"/>
      <c r="LFW22" s="349"/>
      <c r="LFX22" s="349"/>
      <c r="LFY22" s="349"/>
      <c r="LFZ22" s="349"/>
      <c r="LGA22" s="349"/>
      <c r="LGB22" s="349"/>
      <c r="LGC22" s="349"/>
      <c r="LGD22" s="349"/>
      <c r="LGE22" s="349"/>
      <c r="LGF22" s="349"/>
      <c r="LGG22" s="349"/>
      <c r="LGH22" s="349"/>
      <c r="LGI22" s="349"/>
      <c r="LGJ22" s="349"/>
      <c r="LGK22" s="349"/>
      <c r="LGL22" s="349"/>
      <c r="LGM22" s="349"/>
      <c r="LGN22" s="349"/>
      <c r="LGO22" s="349"/>
      <c r="LGP22" s="349"/>
      <c r="LGQ22" s="349"/>
      <c r="LGR22" s="349"/>
      <c r="LGS22" s="349"/>
      <c r="LGT22" s="349"/>
      <c r="LGU22" s="349"/>
      <c r="LGV22" s="349"/>
      <c r="LGW22" s="349"/>
      <c r="LGX22" s="349"/>
      <c r="LGY22" s="349"/>
      <c r="LGZ22" s="349"/>
      <c r="LHA22" s="349"/>
      <c r="LHB22" s="349"/>
      <c r="LHC22" s="349"/>
      <c r="LHD22" s="349"/>
      <c r="LHE22" s="349"/>
      <c r="LHF22" s="349"/>
      <c r="LHG22" s="349"/>
      <c r="LHH22" s="349"/>
      <c r="LHI22" s="349"/>
      <c r="LHJ22" s="349"/>
      <c r="LHK22" s="349"/>
      <c r="LHL22" s="349"/>
      <c r="LHM22" s="349"/>
      <c r="LHN22" s="349"/>
      <c r="LHO22" s="349"/>
      <c r="LHP22" s="349"/>
      <c r="LHQ22" s="349"/>
      <c r="LHR22" s="349"/>
      <c r="LHS22" s="349"/>
      <c r="LHT22" s="349"/>
      <c r="LHU22" s="349"/>
      <c r="LHV22" s="349"/>
      <c r="LHW22" s="349"/>
      <c r="LHX22" s="349"/>
      <c r="LHY22" s="349"/>
      <c r="LHZ22" s="349"/>
      <c r="LIA22" s="349"/>
      <c r="LIB22" s="349"/>
      <c r="LIC22" s="349"/>
      <c r="LID22" s="349"/>
      <c r="LIE22" s="349"/>
      <c r="LIF22" s="349"/>
      <c r="LIG22" s="349"/>
      <c r="LIH22" s="349"/>
      <c r="LII22" s="349"/>
      <c r="LIJ22" s="349"/>
      <c r="LIK22" s="349"/>
      <c r="LIL22" s="349"/>
      <c r="LIM22" s="349"/>
      <c r="LIN22" s="349"/>
      <c r="LIO22" s="349"/>
      <c r="LIP22" s="349"/>
      <c r="LIQ22" s="349"/>
      <c r="LIR22" s="349"/>
      <c r="LIS22" s="349"/>
      <c r="LIT22" s="349"/>
      <c r="LIU22" s="349"/>
      <c r="LIV22" s="349"/>
      <c r="LIW22" s="349"/>
      <c r="LIX22" s="349"/>
      <c r="LIY22" s="349"/>
      <c r="LIZ22" s="349"/>
      <c r="LJA22" s="349"/>
      <c r="LJB22" s="349"/>
      <c r="LJC22" s="349"/>
      <c r="LJD22" s="349"/>
      <c r="LJE22" s="349"/>
      <c r="LJF22" s="349"/>
      <c r="LJG22" s="349"/>
      <c r="LJH22" s="349"/>
      <c r="LJI22" s="349"/>
      <c r="LJJ22" s="349"/>
      <c r="LJK22" s="349"/>
      <c r="LJL22" s="349"/>
      <c r="LJM22" s="349"/>
      <c r="LJN22" s="349"/>
      <c r="LJO22" s="349"/>
      <c r="LJP22" s="349"/>
      <c r="LJQ22" s="349"/>
      <c r="LJR22" s="349"/>
      <c r="LJS22" s="349"/>
      <c r="LJT22" s="349"/>
      <c r="LJU22" s="349"/>
      <c r="LJV22" s="349"/>
      <c r="LJW22" s="349"/>
      <c r="LJX22" s="349"/>
      <c r="LJY22" s="349"/>
      <c r="LJZ22" s="349"/>
      <c r="LKA22" s="349"/>
      <c r="LKB22" s="349"/>
      <c r="LKC22" s="349"/>
      <c r="LKD22" s="349"/>
      <c r="LKE22" s="349"/>
      <c r="LKF22" s="349"/>
      <c r="LKG22" s="349"/>
      <c r="LKH22" s="349"/>
      <c r="LKI22" s="349"/>
      <c r="LKJ22" s="349"/>
      <c r="LKK22" s="349"/>
      <c r="LKL22" s="349"/>
      <c r="LKM22" s="349"/>
      <c r="LKN22" s="349"/>
      <c r="LKO22" s="349"/>
      <c r="LKP22" s="349"/>
      <c r="LKQ22" s="349"/>
      <c r="LKR22" s="349"/>
      <c r="LKS22" s="349"/>
      <c r="LKT22" s="349"/>
      <c r="LKU22" s="349"/>
      <c r="LKV22" s="349"/>
      <c r="LKW22" s="349"/>
      <c r="LKX22" s="349"/>
      <c r="LKY22" s="349"/>
      <c r="LKZ22" s="349"/>
      <c r="LLA22" s="349"/>
      <c r="LLB22" s="349"/>
      <c r="LLC22" s="349"/>
      <c r="LLD22" s="349"/>
      <c r="LLE22" s="349"/>
      <c r="LLF22" s="349"/>
      <c r="LLG22" s="349"/>
      <c r="LLH22" s="349"/>
      <c r="LLI22" s="349"/>
      <c r="LLJ22" s="349"/>
      <c r="LLK22" s="349"/>
      <c r="LLL22" s="349"/>
      <c r="LLM22" s="349"/>
      <c r="LLN22" s="349"/>
      <c r="LLO22" s="349"/>
      <c r="LLP22" s="349"/>
      <c r="LLQ22" s="349"/>
      <c r="LLR22" s="349"/>
      <c r="LLS22" s="349"/>
      <c r="LLT22" s="349"/>
      <c r="LLU22" s="349"/>
      <c r="LLV22" s="349"/>
      <c r="LLW22" s="349"/>
      <c r="LLX22" s="349"/>
      <c r="LLY22" s="349"/>
      <c r="LLZ22" s="349"/>
      <c r="LMA22" s="349"/>
      <c r="LMB22" s="349"/>
      <c r="LMC22" s="349"/>
      <c r="LMD22" s="349"/>
      <c r="LME22" s="349"/>
      <c r="LMF22" s="349"/>
      <c r="LMG22" s="349"/>
      <c r="LMH22" s="349"/>
      <c r="LMI22" s="349"/>
      <c r="LMJ22" s="349"/>
      <c r="LMK22" s="349"/>
      <c r="LML22" s="349"/>
      <c r="LMM22" s="349"/>
      <c r="LMN22" s="349"/>
      <c r="LMO22" s="349"/>
      <c r="LMP22" s="349"/>
      <c r="LMQ22" s="349"/>
      <c r="LMR22" s="349"/>
      <c r="LMS22" s="349"/>
      <c r="LMT22" s="349"/>
      <c r="LMU22" s="349"/>
      <c r="LMV22" s="349"/>
      <c r="LMW22" s="349"/>
      <c r="LMX22" s="349"/>
      <c r="LMY22" s="349"/>
      <c r="LMZ22" s="349"/>
      <c r="LNA22" s="349"/>
      <c r="LNB22" s="349"/>
      <c r="LNC22" s="349"/>
      <c r="LND22" s="349"/>
      <c r="LNE22" s="349"/>
      <c r="LNF22" s="349"/>
      <c r="LNG22" s="349"/>
      <c r="LNH22" s="349"/>
      <c r="LNI22" s="349"/>
      <c r="LNJ22" s="349"/>
      <c r="LNK22" s="349"/>
      <c r="LNL22" s="349"/>
      <c r="LNM22" s="349"/>
      <c r="LNN22" s="349"/>
      <c r="LNO22" s="349"/>
      <c r="LNP22" s="349"/>
      <c r="LNQ22" s="349"/>
      <c r="LNR22" s="349"/>
      <c r="LNS22" s="349"/>
      <c r="LNT22" s="349"/>
      <c r="LNU22" s="349"/>
      <c r="LNV22" s="349"/>
      <c r="LNW22" s="349"/>
      <c r="LNX22" s="349"/>
      <c r="LNY22" s="349"/>
      <c r="LNZ22" s="349"/>
      <c r="LOA22" s="349"/>
      <c r="LOB22" s="349"/>
      <c r="LOC22" s="349"/>
      <c r="LOD22" s="349"/>
      <c r="LOE22" s="349"/>
      <c r="LOF22" s="349"/>
      <c r="LOG22" s="349"/>
      <c r="LOH22" s="349"/>
      <c r="LOI22" s="349"/>
      <c r="LOJ22" s="349"/>
      <c r="LOK22" s="349"/>
      <c r="LOL22" s="349"/>
      <c r="LOM22" s="349"/>
      <c r="LON22" s="349"/>
      <c r="LOO22" s="349"/>
      <c r="LOP22" s="349"/>
      <c r="LOQ22" s="349"/>
      <c r="LOR22" s="349"/>
      <c r="LOS22" s="349"/>
      <c r="LOT22" s="349"/>
      <c r="LOU22" s="349"/>
      <c r="LOV22" s="349"/>
      <c r="LOW22" s="349"/>
      <c r="LOX22" s="349"/>
      <c r="LOY22" s="349"/>
      <c r="LOZ22" s="349"/>
      <c r="LPA22" s="349"/>
      <c r="LPB22" s="349"/>
      <c r="LPC22" s="349"/>
      <c r="LPD22" s="349"/>
      <c r="LPE22" s="349"/>
      <c r="LPF22" s="349"/>
      <c r="LPG22" s="349"/>
      <c r="LPH22" s="349"/>
      <c r="LPI22" s="349"/>
      <c r="LPJ22" s="349"/>
      <c r="LPK22" s="349"/>
      <c r="LPL22" s="349"/>
      <c r="LPM22" s="349"/>
      <c r="LPN22" s="349"/>
      <c r="LPO22" s="349"/>
      <c r="LPP22" s="349"/>
      <c r="LPQ22" s="349"/>
      <c r="LPR22" s="349"/>
      <c r="LPS22" s="349"/>
      <c r="LPT22" s="349"/>
      <c r="LPU22" s="349"/>
      <c r="LPV22" s="349"/>
      <c r="LPW22" s="349"/>
      <c r="LPX22" s="349"/>
      <c r="LPY22" s="349"/>
      <c r="LPZ22" s="349"/>
      <c r="LQA22" s="349"/>
      <c r="LQB22" s="349"/>
      <c r="LQC22" s="349"/>
      <c r="LQD22" s="349"/>
      <c r="LQE22" s="349"/>
      <c r="LQF22" s="349"/>
      <c r="LQG22" s="349"/>
      <c r="LQH22" s="349"/>
      <c r="LQI22" s="349"/>
      <c r="LQJ22" s="349"/>
      <c r="LQK22" s="349"/>
      <c r="LQL22" s="349"/>
      <c r="LQM22" s="349"/>
      <c r="LQN22" s="349"/>
      <c r="LQO22" s="349"/>
      <c r="LQP22" s="349"/>
      <c r="LQQ22" s="349"/>
      <c r="LQR22" s="349"/>
      <c r="LQS22" s="349"/>
      <c r="LQT22" s="349"/>
      <c r="LQU22" s="349"/>
      <c r="LQV22" s="349"/>
      <c r="LQW22" s="349"/>
      <c r="LQX22" s="349"/>
      <c r="LQY22" s="349"/>
      <c r="LQZ22" s="349"/>
      <c r="LRA22" s="349"/>
      <c r="LRB22" s="349"/>
      <c r="LRC22" s="349"/>
      <c r="LRD22" s="349"/>
      <c r="LRE22" s="349"/>
      <c r="LRF22" s="349"/>
      <c r="LRG22" s="349"/>
      <c r="LRH22" s="349"/>
      <c r="LRI22" s="349"/>
      <c r="LRJ22" s="349"/>
      <c r="LRK22" s="349"/>
      <c r="LRL22" s="349"/>
      <c r="LRM22" s="349"/>
      <c r="LRN22" s="349"/>
      <c r="LRO22" s="349"/>
      <c r="LRP22" s="349"/>
      <c r="LRQ22" s="349"/>
      <c r="LRR22" s="349"/>
      <c r="LRS22" s="349"/>
      <c r="LRT22" s="349"/>
      <c r="LRU22" s="349"/>
      <c r="LRV22" s="349"/>
      <c r="LRW22" s="349"/>
      <c r="LRX22" s="349"/>
      <c r="LRY22" s="349"/>
      <c r="LRZ22" s="349"/>
      <c r="LSA22" s="349"/>
      <c r="LSB22" s="349"/>
      <c r="LSC22" s="349"/>
      <c r="LSD22" s="349"/>
      <c r="LSE22" s="349"/>
      <c r="LSF22" s="349"/>
      <c r="LSG22" s="349"/>
      <c r="LSH22" s="349"/>
      <c r="LSI22" s="349"/>
      <c r="LSJ22" s="349"/>
      <c r="LSK22" s="349"/>
      <c r="LSL22" s="349"/>
      <c r="LSM22" s="349"/>
      <c r="LSN22" s="349"/>
      <c r="LSO22" s="349"/>
      <c r="LSP22" s="349"/>
      <c r="LSQ22" s="349"/>
      <c r="LSR22" s="349"/>
      <c r="LSS22" s="349"/>
      <c r="LST22" s="349"/>
      <c r="LSU22" s="349"/>
      <c r="LSV22" s="349"/>
      <c r="LSW22" s="349"/>
      <c r="LSX22" s="349"/>
      <c r="LSY22" s="349"/>
      <c r="LSZ22" s="349"/>
      <c r="LTA22" s="349"/>
      <c r="LTB22" s="349"/>
      <c r="LTC22" s="349"/>
      <c r="LTD22" s="349"/>
      <c r="LTE22" s="349"/>
      <c r="LTF22" s="349"/>
      <c r="LTG22" s="349"/>
      <c r="LTH22" s="349"/>
      <c r="LTI22" s="349"/>
      <c r="LTJ22" s="349"/>
      <c r="LTK22" s="349"/>
      <c r="LTL22" s="349"/>
      <c r="LTM22" s="349"/>
      <c r="LTN22" s="349"/>
      <c r="LTO22" s="349"/>
      <c r="LTP22" s="349"/>
      <c r="LTQ22" s="349"/>
      <c r="LTR22" s="349"/>
      <c r="LTS22" s="349"/>
      <c r="LTT22" s="349"/>
      <c r="LTU22" s="349"/>
      <c r="LTV22" s="349"/>
      <c r="LTW22" s="349"/>
      <c r="LTX22" s="349"/>
      <c r="LTY22" s="349"/>
      <c r="LTZ22" s="349"/>
      <c r="LUA22" s="349"/>
      <c r="LUB22" s="349"/>
      <c r="LUC22" s="349"/>
      <c r="LUD22" s="349"/>
      <c r="LUE22" s="349"/>
      <c r="LUF22" s="349"/>
      <c r="LUG22" s="349"/>
      <c r="LUH22" s="349"/>
      <c r="LUI22" s="349"/>
      <c r="LUJ22" s="349"/>
      <c r="LUK22" s="349"/>
      <c r="LUL22" s="349"/>
      <c r="LUM22" s="349"/>
      <c r="LUN22" s="349"/>
      <c r="LUO22" s="349"/>
      <c r="LUP22" s="349"/>
      <c r="LUQ22" s="349"/>
      <c r="LUR22" s="349"/>
      <c r="LUS22" s="349"/>
      <c r="LUT22" s="349"/>
      <c r="LUU22" s="349"/>
      <c r="LUV22" s="349"/>
      <c r="LUW22" s="349"/>
      <c r="LUX22" s="349"/>
      <c r="LUY22" s="349"/>
      <c r="LUZ22" s="349"/>
      <c r="LVA22" s="349"/>
      <c r="LVB22" s="349"/>
      <c r="LVC22" s="349"/>
      <c r="LVD22" s="349"/>
      <c r="LVE22" s="349"/>
      <c r="LVF22" s="349"/>
      <c r="LVG22" s="349"/>
      <c r="LVH22" s="349"/>
      <c r="LVI22" s="349"/>
      <c r="LVJ22" s="349"/>
      <c r="LVK22" s="349"/>
      <c r="LVL22" s="349"/>
      <c r="LVM22" s="349"/>
      <c r="LVN22" s="349"/>
      <c r="LVO22" s="349"/>
      <c r="LVP22" s="349"/>
      <c r="LVQ22" s="349"/>
      <c r="LVR22" s="349"/>
      <c r="LVS22" s="349"/>
      <c r="LVT22" s="349"/>
      <c r="LVU22" s="349"/>
      <c r="LVV22" s="349"/>
      <c r="LVW22" s="349"/>
      <c r="LVX22" s="349"/>
      <c r="LVY22" s="349"/>
      <c r="LVZ22" s="349"/>
      <c r="LWA22" s="349"/>
      <c r="LWB22" s="349"/>
      <c r="LWC22" s="349"/>
      <c r="LWD22" s="349"/>
      <c r="LWE22" s="349"/>
      <c r="LWF22" s="349"/>
      <c r="LWG22" s="349"/>
      <c r="LWH22" s="349"/>
      <c r="LWI22" s="349"/>
      <c r="LWJ22" s="349"/>
      <c r="LWK22" s="349"/>
      <c r="LWL22" s="349"/>
      <c r="LWM22" s="349"/>
      <c r="LWN22" s="349"/>
      <c r="LWO22" s="349"/>
      <c r="LWP22" s="349"/>
      <c r="LWQ22" s="349"/>
      <c r="LWR22" s="349"/>
      <c r="LWS22" s="349"/>
      <c r="LWT22" s="349"/>
      <c r="LWU22" s="349"/>
      <c r="LWV22" s="349"/>
      <c r="LWW22" s="349"/>
      <c r="LWX22" s="349"/>
      <c r="LWY22" s="349"/>
      <c r="LWZ22" s="349"/>
      <c r="LXA22" s="349"/>
      <c r="LXB22" s="349"/>
      <c r="LXC22" s="349"/>
      <c r="LXD22" s="349"/>
      <c r="LXE22" s="349"/>
      <c r="LXF22" s="349"/>
      <c r="LXG22" s="349"/>
      <c r="LXH22" s="349"/>
      <c r="LXI22" s="349"/>
      <c r="LXJ22" s="349"/>
      <c r="LXK22" s="349"/>
      <c r="LXL22" s="349"/>
      <c r="LXM22" s="349"/>
      <c r="LXN22" s="349"/>
      <c r="LXO22" s="349"/>
      <c r="LXP22" s="349"/>
      <c r="LXQ22" s="349"/>
      <c r="LXR22" s="349"/>
      <c r="LXS22" s="349"/>
      <c r="LXT22" s="349"/>
      <c r="LXU22" s="349"/>
      <c r="LXV22" s="349"/>
      <c r="LXW22" s="349"/>
      <c r="LXX22" s="349"/>
      <c r="LXY22" s="349"/>
      <c r="LXZ22" s="349"/>
      <c r="LYA22" s="349"/>
      <c r="LYB22" s="349"/>
      <c r="LYC22" s="349"/>
      <c r="LYD22" s="349"/>
      <c r="LYE22" s="349"/>
      <c r="LYF22" s="349"/>
      <c r="LYG22" s="349"/>
      <c r="LYH22" s="349"/>
      <c r="LYI22" s="349"/>
      <c r="LYJ22" s="349"/>
      <c r="LYK22" s="349"/>
      <c r="LYL22" s="349"/>
      <c r="LYM22" s="349"/>
      <c r="LYN22" s="349"/>
      <c r="LYO22" s="349"/>
      <c r="LYP22" s="349"/>
      <c r="LYQ22" s="349"/>
      <c r="LYR22" s="349"/>
      <c r="LYS22" s="349"/>
      <c r="LYT22" s="349"/>
      <c r="LYU22" s="349"/>
      <c r="LYV22" s="349"/>
      <c r="LYW22" s="349"/>
      <c r="LYX22" s="349"/>
      <c r="LYY22" s="349"/>
      <c r="LYZ22" s="349"/>
      <c r="LZA22" s="349"/>
      <c r="LZB22" s="349"/>
      <c r="LZC22" s="349"/>
      <c r="LZD22" s="349"/>
      <c r="LZE22" s="349"/>
      <c r="LZF22" s="349"/>
      <c r="LZG22" s="349"/>
      <c r="LZH22" s="349"/>
      <c r="LZI22" s="349"/>
      <c r="LZJ22" s="349"/>
      <c r="LZK22" s="349"/>
      <c r="LZL22" s="349"/>
      <c r="LZM22" s="349"/>
      <c r="LZN22" s="349"/>
      <c r="LZO22" s="349"/>
      <c r="LZP22" s="349"/>
      <c r="LZQ22" s="349"/>
      <c r="LZR22" s="349"/>
      <c r="LZS22" s="349"/>
      <c r="LZT22" s="349"/>
      <c r="LZU22" s="349"/>
      <c r="LZV22" s="349"/>
      <c r="LZW22" s="349"/>
      <c r="LZX22" s="349"/>
      <c r="LZY22" s="349"/>
      <c r="LZZ22" s="349"/>
      <c r="MAA22" s="349"/>
      <c r="MAB22" s="349"/>
      <c r="MAC22" s="349"/>
      <c r="MAD22" s="349"/>
      <c r="MAE22" s="349"/>
      <c r="MAF22" s="349"/>
      <c r="MAG22" s="349"/>
      <c r="MAH22" s="349"/>
      <c r="MAI22" s="349"/>
      <c r="MAJ22" s="349"/>
      <c r="MAK22" s="349"/>
      <c r="MAL22" s="349"/>
      <c r="MAM22" s="349"/>
      <c r="MAN22" s="349"/>
      <c r="MAO22" s="349"/>
      <c r="MAP22" s="349"/>
      <c r="MAQ22" s="349"/>
      <c r="MAR22" s="349"/>
      <c r="MAS22" s="349"/>
      <c r="MAT22" s="349"/>
      <c r="MAU22" s="349"/>
      <c r="MAV22" s="349"/>
      <c r="MAW22" s="349"/>
      <c r="MAX22" s="349"/>
      <c r="MAY22" s="349"/>
      <c r="MAZ22" s="349"/>
      <c r="MBA22" s="349"/>
      <c r="MBB22" s="349"/>
      <c r="MBC22" s="349"/>
      <c r="MBD22" s="349"/>
      <c r="MBE22" s="349"/>
      <c r="MBF22" s="349"/>
      <c r="MBG22" s="349"/>
      <c r="MBH22" s="349"/>
      <c r="MBI22" s="349"/>
      <c r="MBJ22" s="349"/>
      <c r="MBK22" s="349"/>
      <c r="MBL22" s="349"/>
      <c r="MBM22" s="349"/>
      <c r="MBN22" s="349"/>
      <c r="MBO22" s="349"/>
      <c r="MBP22" s="349"/>
      <c r="MBQ22" s="349"/>
      <c r="MBR22" s="349"/>
      <c r="MBS22" s="349"/>
      <c r="MBT22" s="349"/>
      <c r="MBU22" s="349"/>
      <c r="MBV22" s="349"/>
      <c r="MBW22" s="349"/>
      <c r="MBX22" s="349"/>
      <c r="MBY22" s="349"/>
      <c r="MBZ22" s="349"/>
      <c r="MCA22" s="349"/>
      <c r="MCB22" s="349"/>
      <c r="MCC22" s="349"/>
      <c r="MCD22" s="349"/>
      <c r="MCE22" s="349"/>
      <c r="MCF22" s="349"/>
      <c r="MCG22" s="349"/>
      <c r="MCH22" s="349"/>
      <c r="MCI22" s="349"/>
      <c r="MCJ22" s="349"/>
      <c r="MCK22" s="349"/>
      <c r="MCL22" s="349"/>
      <c r="MCM22" s="349"/>
      <c r="MCN22" s="349"/>
      <c r="MCO22" s="349"/>
      <c r="MCP22" s="349"/>
      <c r="MCQ22" s="349"/>
      <c r="MCR22" s="349"/>
      <c r="MCS22" s="349"/>
      <c r="MCT22" s="349"/>
      <c r="MCU22" s="349"/>
      <c r="MCV22" s="349"/>
      <c r="MCW22" s="349"/>
      <c r="MCX22" s="349"/>
      <c r="MCY22" s="349"/>
      <c r="MCZ22" s="349"/>
      <c r="MDA22" s="349"/>
      <c r="MDB22" s="349"/>
      <c r="MDC22" s="349"/>
      <c r="MDD22" s="349"/>
      <c r="MDE22" s="349"/>
      <c r="MDF22" s="349"/>
      <c r="MDG22" s="349"/>
      <c r="MDH22" s="349"/>
      <c r="MDI22" s="349"/>
      <c r="MDJ22" s="349"/>
      <c r="MDK22" s="349"/>
      <c r="MDL22" s="349"/>
      <c r="MDM22" s="349"/>
      <c r="MDN22" s="349"/>
      <c r="MDO22" s="349"/>
      <c r="MDP22" s="349"/>
      <c r="MDQ22" s="349"/>
      <c r="MDR22" s="349"/>
      <c r="MDS22" s="349"/>
      <c r="MDT22" s="349"/>
      <c r="MDU22" s="349"/>
      <c r="MDV22" s="349"/>
      <c r="MDW22" s="349"/>
      <c r="MDX22" s="349"/>
      <c r="MDY22" s="349"/>
      <c r="MDZ22" s="349"/>
      <c r="MEA22" s="349"/>
      <c r="MEB22" s="349"/>
      <c r="MEC22" s="349"/>
      <c r="MED22" s="349"/>
      <c r="MEE22" s="349"/>
      <c r="MEF22" s="349"/>
      <c r="MEG22" s="349"/>
      <c r="MEH22" s="349"/>
      <c r="MEI22" s="349"/>
      <c r="MEJ22" s="349"/>
      <c r="MEK22" s="349"/>
      <c r="MEL22" s="349"/>
      <c r="MEM22" s="349"/>
      <c r="MEN22" s="349"/>
      <c r="MEO22" s="349"/>
      <c r="MEP22" s="349"/>
      <c r="MEQ22" s="349"/>
      <c r="MER22" s="349"/>
      <c r="MES22" s="349"/>
      <c r="MET22" s="349"/>
      <c r="MEU22" s="349"/>
      <c r="MEV22" s="349"/>
      <c r="MEW22" s="349"/>
      <c r="MEX22" s="349"/>
      <c r="MEY22" s="349"/>
      <c r="MEZ22" s="349"/>
      <c r="MFA22" s="349"/>
      <c r="MFB22" s="349"/>
      <c r="MFC22" s="349"/>
      <c r="MFD22" s="349"/>
      <c r="MFE22" s="349"/>
      <c r="MFF22" s="349"/>
      <c r="MFG22" s="349"/>
      <c r="MFH22" s="349"/>
      <c r="MFI22" s="349"/>
      <c r="MFJ22" s="349"/>
      <c r="MFK22" s="349"/>
      <c r="MFL22" s="349"/>
      <c r="MFM22" s="349"/>
      <c r="MFN22" s="349"/>
      <c r="MFO22" s="349"/>
      <c r="MFP22" s="349"/>
      <c r="MFQ22" s="349"/>
      <c r="MFR22" s="349"/>
      <c r="MFS22" s="349"/>
      <c r="MFT22" s="349"/>
      <c r="MFU22" s="349"/>
      <c r="MFV22" s="349"/>
      <c r="MFW22" s="349"/>
      <c r="MFX22" s="349"/>
      <c r="MFY22" s="349"/>
      <c r="MFZ22" s="349"/>
      <c r="MGA22" s="349"/>
      <c r="MGB22" s="349"/>
      <c r="MGC22" s="349"/>
      <c r="MGD22" s="349"/>
      <c r="MGE22" s="349"/>
      <c r="MGF22" s="349"/>
      <c r="MGG22" s="349"/>
      <c r="MGH22" s="349"/>
      <c r="MGI22" s="349"/>
      <c r="MGJ22" s="349"/>
      <c r="MGK22" s="349"/>
      <c r="MGL22" s="349"/>
      <c r="MGM22" s="349"/>
      <c r="MGN22" s="349"/>
      <c r="MGO22" s="349"/>
      <c r="MGP22" s="349"/>
      <c r="MGQ22" s="349"/>
      <c r="MGR22" s="349"/>
      <c r="MGS22" s="349"/>
      <c r="MGT22" s="349"/>
      <c r="MGU22" s="349"/>
      <c r="MGV22" s="349"/>
      <c r="MGW22" s="349"/>
      <c r="MGX22" s="349"/>
      <c r="MGY22" s="349"/>
      <c r="MGZ22" s="349"/>
      <c r="MHA22" s="349"/>
      <c r="MHB22" s="349"/>
      <c r="MHC22" s="349"/>
      <c r="MHD22" s="349"/>
      <c r="MHE22" s="349"/>
      <c r="MHF22" s="349"/>
      <c r="MHG22" s="349"/>
      <c r="MHH22" s="349"/>
      <c r="MHI22" s="349"/>
      <c r="MHJ22" s="349"/>
      <c r="MHK22" s="349"/>
      <c r="MHL22" s="349"/>
      <c r="MHM22" s="349"/>
      <c r="MHN22" s="349"/>
      <c r="MHO22" s="349"/>
      <c r="MHP22" s="349"/>
      <c r="MHQ22" s="349"/>
      <c r="MHR22" s="349"/>
      <c r="MHS22" s="349"/>
      <c r="MHT22" s="349"/>
      <c r="MHU22" s="349"/>
      <c r="MHV22" s="349"/>
      <c r="MHW22" s="349"/>
      <c r="MHX22" s="349"/>
      <c r="MHY22" s="349"/>
      <c r="MHZ22" s="349"/>
      <c r="MIA22" s="349"/>
      <c r="MIB22" s="349"/>
      <c r="MIC22" s="349"/>
      <c r="MID22" s="349"/>
      <c r="MIE22" s="349"/>
      <c r="MIF22" s="349"/>
      <c r="MIG22" s="349"/>
      <c r="MIH22" s="349"/>
      <c r="MII22" s="349"/>
      <c r="MIJ22" s="349"/>
      <c r="MIK22" s="349"/>
      <c r="MIL22" s="349"/>
      <c r="MIM22" s="349"/>
      <c r="MIN22" s="349"/>
      <c r="MIO22" s="349"/>
      <c r="MIP22" s="349"/>
      <c r="MIQ22" s="349"/>
      <c r="MIR22" s="349"/>
      <c r="MIS22" s="349"/>
      <c r="MIT22" s="349"/>
      <c r="MIU22" s="349"/>
      <c r="MIV22" s="349"/>
      <c r="MIW22" s="349"/>
      <c r="MIX22" s="349"/>
      <c r="MIY22" s="349"/>
      <c r="MIZ22" s="349"/>
      <c r="MJA22" s="349"/>
      <c r="MJB22" s="349"/>
      <c r="MJC22" s="349"/>
      <c r="MJD22" s="349"/>
      <c r="MJE22" s="349"/>
      <c r="MJF22" s="349"/>
      <c r="MJG22" s="349"/>
      <c r="MJH22" s="349"/>
      <c r="MJI22" s="349"/>
      <c r="MJJ22" s="349"/>
      <c r="MJK22" s="349"/>
      <c r="MJL22" s="349"/>
      <c r="MJM22" s="349"/>
      <c r="MJN22" s="349"/>
      <c r="MJO22" s="349"/>
      <c r="MJP22" s="349"/>
      <c r="MJQ22" s="349"/>
      <c r="MJR22" s="349"/>
      <c r="MJS22" s="349"/>
      <c r="MJT22" s="349"/>
      <c r="MJU22" s="349"/>
      <c r="MJV22" s="349"/>
      <c r="MJW22" s="349"/>
      <c r="MJX22" s="349"/>
      <c r="MJY22" s="349"/>
      <c r="MJZ22" s="349"/>
      <c r="MKA22" s="349"/>
      <c r="MKB22" s="349"/>
      <c r="MKC22" s="349"/>
      <c r="MKD22" s="349"/>
      <c r="MKE22" s="349"/>
      <c r="MKF22" s="349"/>
      <c r="MKG22" s="349"/>
      <c r="MKH22" s="349"/>
      <c r="MKI22" s="349"/>
      <c r="MKJ22" s="349"/>
      <c r="MKK22" s="349"/>
      <c r="MKL22" s="349"/>
      <c r="MKM22" s="349"/>
      <c r="MKN22" s="349"/>
      <c r="MKO22" s="349"/>
      <c r="MKP22" s="349"/>
      <c r="MKQ22" s="349"/>
      <c r="MKR22" s="349"/>
      <c r="MKS22" s="349"/>
      <c r="MKT22" s="349"/>
      <c r="MKU22" s="349"/>
      <c r="MKV22" s="349"/>
      <c r="MKW22" s="349"/>
      <c r="MKX22" s="349"/>
      <c r="MKY22" s="349"/>
      <c r="MKZ22" s="349"/>
      <c r="MLA22" s="349"/>
      <c r="MLB22" s="349"/>
      <c r="MLC22" s="349"/>
      <c r="MLD22" s="349"/>
      <c r="MLE22" s="349"/>
      <c r="MLF22" s="349"/>
      <c r="MLG22" s="349"/>
      <c r="MLH22" s="349"/>
      <c r="MLI22" s="349"/>
      <c r="MLJ22" s="349"/>
      <c r="MLK22" s="349"/>
      <c r="MLL22" s="349"/>
      <c r="MLM22" s="349"/>
      <c r="MLN22" s="349"/>
      <c r="MLO22" s="349"/>
      <c r="MLP22" s="349"/>
      <c r="MLQ22" s="349"/>
      <c r="MLR22" s="349"/>
      <c r="MLS22" s="349"/>
      <c r="MLT22" s="349"/>
      <c r="MLU22" s="349"/>
      <c r="MLV22" s="349"/>
      <c r="MLW22" s="349"/>
      <c r="MLX22" s="349"/>
      <c r="MLY22" s="349"/>
      <c r="MLZ22" s="349"/>
      <c r="MMA22" s="349"/>
      <c r="MMB22" s="349"/>
      <c r="MMC22" s="349"/>
      <c r="MMD22" s="349"/>
      <c r="MME22" s="349"/>
      <c r="MMF22" s="349"/>
      <c r="MMG22" s="349"/>
      <c r="MMH22" s="349"/>
      <c r="MMI22" s="349"/>
      <c r="MMJ22" s="349"/>
      <c r="MMK22" s="349"/>
      <c r="MML22" s="349"/>
      <c r="MMM22" s="349"/>
      <c r="MMN22" s="349"/>
      <c r="MMO22" s="349"/>
      <c r="MMP22" s="349"/>
      <c r="MMQ22" s="349"/>
      <c r="MMR22" s="349"/>
      <c r="MMS22" s="349"/>
      <c r="MMT22" s="349"/>
      <c r="MMU22" s="349"/>
      <c r="MMV22" s="349"/>
      <c r="MMW22" s="349"/>
      <c r="MMX22" s="349"/>
      <c r="MMY22" s="349"/>
      <c r="MMZ22" s="349"/>
      <c r="MNA22" s="349"/>
      <c r="MNB22" s="349"/>
      <c r="MNC22" s="349"/>
      <c r="MND22" s="349"/>
      <c r="MNE22" s="349"/>
      <c r="MNF22" s="349"/>
      <c r="MNG22" s="349"/>
      <c r="MNH22" s="349"/>
      <c r="MNI22" s="349"/>
      <c r="MNJ22" s="349"/>
      <c r="MNK22" s="349"/>
      <c r="MNL22" s="349"/>
      <c r="MNM22" s="349"/>
      <c r="MNN22" s="349"/>
      <c r="MNO22" s="349"/>
      <c r="MNP22" s="349"/>
      <c r="MNQ22" s="349"/>
      <c r="MNR22" s="349"/>
      <c r="MNS22" s="349"/>
      <c r="MNT22" s="349"/>
      <c r="MNU22" s="349"/>
      <c r="MNV22" s="349"/>
      <c r="MNW22" s="349"/>
      <c r="MNX22" s="349"/>
      <c r="MNY22" s="349"/>
      <c r="MNZ22" s="349"/>
      <c r="MOA22" s="349"/>
      <c r="MOB22" s="349"/>
      <c r="MOC22" s="349"/>
      <c r="MOD22" s="349"/>
      <c r="MOE22" s="349"/>
      <c r="MOF22" s="349"/>
      <c r="MOG22" s="349"/>
      <c r="MOH22" s="349"/>
      <c r="MOI22" s="349"/>
      <c r="MOJ22" s="349"/>
      <c r="MOK22" s="349"/>
      <c r="MOL22" s="349"/>
      <c r="MOM22" s="349"/>
      <c r="MON22" s="349"/>
      <c r="MOO22" s="349"/>
      <c r="MOP22" s="349"/>
      <c r="MOQ22" s="349"/>
      <c r="MOR22" s="349"/>
      <c r="MOS22" s="349"/>
      <c r="MOT22" s="349"/>
      <c r="MOU22" s="349"/>
      <c r="MOV22" s="349"/>
      <c r="MOW22" s="349"/>
      <c r="MOX22" s="349"/>
      <c r="MOY22" s="349"/>
      <c r="MOZ22" s="349"/>
      <c r="MPA22" s="349"/>
      <c r="MPB22" s="349"/>
      <c r="MPC22" s="349"/>
      <c r="MPD22" s="349"/>
      <c r="MPE22" s="349"/>
      <c r="MPF22" s="349"/>
      <c r="MPG22" s="349"/>
      <c r="MPH22" s="349"/>
      <c r="MPI22" s="349"/>
      <c r="MPJ22" s="349"/>
      <c r="MPK22" s="349"/>
      <c r="MPL22" s="349"/>
      <c r="MPM22" s="349"/>
      <c r="MPN22" s="349"/>
      <c r="MPO22" s="349"/>
      <c r="MPP22" s="349"/>
      <c r="MPQ22" s="349"/>
      <c r="MPR22" s="349"/>
      <c r="MPS22" s="349"/>
      <c r="MPT22" s="349"/>
      <c r="MPU22" s="349"/>
      <c r="MPV22" s="349"/>
      <c r="MPW22" s="349"/>
      <c r="MPX22" s="349"/>
      <c r="MPY22" s="349"/>
      <c r="MPZ22" s="349"/>
      <c r="MQA22" s="349"/>
      <c r="MQB22" s="349"/>
      <c r="MQC22" s="349"/>
      <c r="MQD22" s="349"/>
      <c r="MQE22" s="349"/>
      <c r="MQF22" s="349"/>
      <c r="MQG22" s="349"/>
      <c r="MQH22" s="349"/>
      <c r="MQI22" s="349"/>
      <c r="MQJ22" s="349"/>
      <c r="MQK22" s="349"/>
      <c r="MQL22" s="349"/>
      <c r="MQM22" s="349"/>
      <c r="MQN22" s="349"/>
      <c r="MQO22" s="349"/>
      <c r="MQP22" s="349"/>
      <c r="MQQ22" s="349"/>
      <c r="MQR22" s="349"/>
      <c r="MQS22" s="349"/>
      <c r="MQT22" s="349"/>
      <c r="MQU22" s="349"/>
      <c r="MQV22" s="349"/>
      <c r="MQW22" s="349"/>
      <c r="MQX22" s="349"/>
      <c r="MQY22" s="349"/>
      <c r="MQZ22" s="349"/>
      <c r="MRA22" s="349"/>
      <c r="MRB22" s="349"/>
      <c r="MRC22" s="349"/>
      <c r="MRD22" s="349"/>
      <c r="MRE22" s="349"/>
      <c r="MRF22" s="349"/>
      <c r="MRG22" s="349"/>
      <c r="MRH22" s="349"/>
      <c r="MRI22" s="349"/>
      <c r="MRJ22" s="349"/>
      <c r="MRK22" s="349"/>
      <c r="MRL22" s="349"/>
      <c r="MRM22" s="349"/>
      <c r="MRN22" s="349"/>
      <c r="MRO22" s="349"/>
      <c r="MRP22" s="349"/>
      <c r="MRQ22" s="349"/>
      <c r="MRR22" s="349"/>
      <c r="MRS22" s="349"/>
      <c r="MRT22" s="349"/>
      <c r="MRU22" s="349"/>
      <c r="MRV22" s="349"/>
      <c r="MRW22" s="349"/>
      <c r="MRX22" s="349"/>
      <c r="MRY22" s="349"/>
      <c r="MRZ22" s="349"/>
      <c r="MSA22" s="349"/>
      <c r="MSB22" s="349"/>
      <c r="MSC22" s="349"/>
      <c r="MSD22" s="349"/>
      <c r="MSE22" s="349"/>
      <c r="MSF22" s="349"/>
      <c r="MSG22" s="349"/>
      <c r="MSH22" s="349"/>
      <c r="MSI22" s="349"/>
      <c r="MSJ22" s="349"/>
      <c r="MSK22" s="349"/>
      <c r="MSL22" s="349"/>
      <c r="MSM22" s="349"/>
      <c r="MSN22" s="349"/>
      <c r="MSO22" s="349"/>
      <c r="MSP22" s="349"/>
      <c r="MSQ22" s="349"/>
      <c r="MSR22" s="349"/>
      <c r="MSS22" s="349"/>
      <c r="MST22" s="349"/>
      <c r="MSU22" s="349"/>
      <c r="MSV22" s="349"/>
      <c r="MSW22" s="349"/>
      <c r="MSX22" s="349"/>
      <c r="MSY22" s="349"/>
      <c r="MSZ22" s="349"/>
      <c r="MTA22" s="349"/>
      <c r="MTB22" s="349"/>
      <c r="MTC22" s="349"/>
      <c r="MTD22" s="349"/>
      <c r="MTE22" s="349"/>
      <c r="MTF22" s="349"/>
      <c r="MTG22" s="349"/>
      <c r="MTH22" s="349"/>
      <c r="MTI22" s="349"/>
      <c r="MTJ22" s="349"/>
      <c r="MTK22" s="349"/>
      <c r="MTL22" s="349"/>
      <c r="MTM22" s="349"/>
      <c r="MTN22" s="349"/>
      <c r="MTO22" s="349"/>
      <c r="MTP22" s="349"/>
      <c r="MTQ22" s="349"/>
      <c r="MTR22" s="349"/>
      <c r="MTS22" s="349"/>
      <c r="MTT22" s="349"/>
      <c r="MTU22" s="349"/>
      <c r="MTV22" s="349"/>
      <c r="MTW22" s="349"/>
      <c r="MTX22" s="349"/>
      <c r="MTY22" s="349"/>
      <c r="MTZ22" s="349"/>
      <c r="MUA22" s="349"/>
      <c r="MUB22" s="349"/>
      <c r="MUC22" s="349"/>
      <c r="MUD22" s="349"/>
      <c r="MUE22" s="349"/>
      <c r="MUF22" s="349"/>
      <c r="MUG22" s="349"/>
      <c r="MUH22" s="349"/>
      <c r="MUI22" s="349"/>
      <c r="MUJ22" s="349"/>
      <c r="MUK22" s="349"/>
      <c r="MUL22" s="349"/>
      <c r="MUM22" s="349"/>
      <c r="MUN22" s="349"/>
      <c r="MUO22" s="349"/>
      <c r="MUP22" s="349"/>
      <c r="MUQ22" s="349"/>
      <c r="MUR22" s="349"/>
      <c r="MUS22" s="349"/>
      <c r="MUT22" s="349"/>
      <c r="MUU22" s="349"/>
      <c r="MUV22" s="349"/>
      <c r="MUW22" s="349"/>
      <c r="MUX22" s="349"/>
      <c r="MUY22" s="349"/>
      <c r="MUZ22" s="349"/>
      <c r="MVA22" s="349"/>
      <c r="MVB22" s="349"/>
      <c r="MVC22" s="349"/>
      <c r="MVD22" s="349"/>
      <c r="MVE22" s="349"/>
      <c r="MVF22" s="349"/>
      <c r="MVG22" s="349"/>
      <c r="MVH22" s="349"/>
      <c r="MVI22" s="349"/>
      <c r="MVJ22" s="349"/>
      <c r="MVK22" s="349"/>
      <c r="MVL22" s="349"/>
      <c r="MVM22" s="349"/>
      <c r="MVN22" s="349"/>
      <c r="MVO22" s="349"/>
      <c r="MVP22" s="349"/>
      <c r="MVQ22" s="349"/>
      <c r="MVR22" s="349"/>
      <c r="MVS22" s="349"/>
      <c r="MVT22" s="349"/>
      <c r="MVU22" s="349"/>
      <c r="MVV22" s="349"/>
      <c r="MVW22" s="349"/>
      <c r="MVX22" s="349"/>
      <c r="MVY22" s="349"/>
      <c r="MVZ22" s="349"/>
      <c r="MWA22" s="349"/>
      <c r="MWB22" s="349"/>
      <c r="MWC22" s="349"/>
      <c r="MWD22" s="349"/>
      <c r="MWE22" s="349"/>
      <c r="MWF22" s="349"/>
      <c r="MWG22" s="349"/>
      <c r="MWH22" s="349"/>
      <c r="MWI22" s="349"/>
      <c r="MWJ22" s="349"/>
      <c r="MWK22" s="349"/>
      <c r="MWL22" s="349"/>
      <c r="MWM22" s="349"/>
      <c r="MWN22" s="349"/>
      <c r="MWO22" s="349"/>
      <c r="MWP22" s="349"/>
      <c r="MWQ22" s="349"/>
      <c r="MWR22" s="349"/>
      <c r="MWS22" s="349"/>
      <c r="MWT22" s="349"/>
      <c r="MWU22" s="349"/>
      <c r="MWV22" s="349"/>
      <c r="MWW22" s="349"/>
      <c r="MWX22" s="349"/>
      <c r="MWY22" s="349"/>
      <c r="MWZ22" s="349"/>
      <c r="MXA22" s="349"/>
      <c r="MXB22" s="349"/>
      <c r="MXC22" s="349"/>
      <c r="MXD22" s="349"/>
      <c r="MXE22" s="349"/>
      <c r="MXF22" s="349"/>
      <c r="MXG22" s="349"/>
      <c r="MXH22" s="349"/>
      <c r="MXI22" s="349"/>
      <c r="MXJ22" s="349"/>
      <c r="MXK22" s="349"/>
      <c r="MXL22" s="349"/>
      <c r="MXM22" s="349"/>
      <c r="MXN22" s="349"/>
      <c r="MXO22" s="349"/>
      <c r="MXP22" s="349"/>
      <c r="MXQ22" s="349"/>
      <c r="MXR22" s="349"/>
      <c r="MXS22" s="349"/>
      <c r="MXT22" s="349"/>
      <c r="MXU22" s="349"/>
      <c r="MXV22" s="349"/>
      <c r="MXW22" s="349"/>
      <c r="MXX22" s="349"/>
      <c r="MXY22" s="349"/>
      <c r="MXZ22" s="349"/>
      <c r="MYA22" s="349"/>
      <c r="MYB22" s="349"/>
      <c r="MYC22" s="349"/>
      <c r="MYD22" s="349"/>
      <c r="MYE22" s="349"/>
      <c r="MYF22" s="349"/>
      <c r="MYG22" s="349"/>
      <c r="MYH22" s="349"/>
      <c r="MYI22" s="349"/>
      <c r="MYJ22" s="349"/>
      <c r="MYK22" s="349"/>
      <c r="MYL22" s="349"/>
      <c r="MYM22" s="349"/>
      <c r="MYN22" s="349"/>
      <c r="MYO22" s="349"/>
      <c r="MYP22" s="349"/>
      <c r="MYQ22" s="349"/>
      <c r="MYR22" s="349"/>
      <c r="MYS22" s="349"/>
      <c r="MYT22" s="349"/>
      <c r="MYU22" s="349"/>
      <c r="MYV22" s="349"/>
      <c r="MYW22" s="349"/>
      <c r="MYX22" s="349"/>
      <c r="MYY22" s="349"/>
      <c r="MYZ22" s="349"/>
      <c r="MZA22" s="349"/>
      <c r="MZB22" s="349"/>
      <c r="MZC22" s="349"/>
      <c r="MZD22" s="349"/>
      <c r="MZE22" s="349"/>
      <c r="MZF22" s="349"/>
      <c r="MZG22" s="349"/>
      <c r="MZH22" s="349"/>
      <c r="MZI22" s="349"/>
      <c r="MZJ22" s="349"/>
      <c r="MZK22" s="349"/>
      <c r="MZL22" s="349"/>
      <c r="MZM22" s="349"/>
      <c r="MZN22" s="349"/>
      <c r="MZO22" s="349"/>
      <c r="MZP22" s="349"/>
      <c r="MZQ22" s="349"/>
      <c r="MZR22" s="349"/>
      <c r="MZS22" s="349"/>
      <c r="MZT22" s="349"/>
      <c r="MZU22" s="349"/>
      <c r="MZV22" s="349"/>
      <c r="MZW22" s="349"/>
      <c r="MZX22" s="349"/>
      <c r="MZY22" s="349"/>
      <c r="MZZ22" s="349"/>
      <c r="NAA22" s="349"/>
      <c r="NAB22" s="349"/>
      <c r="NAC22" s="349"/>
      <c r="NAD22" s="349"/>
      <c r="NAE22" s="349"/>
      <c r="NAF22" s="349"/>
      <c r="NAG22" s="349"/>
      <c r="NAH22" s="349"/>
      <c r="NAI22" s="349"/>
      <c r="NAJ22" s="349"/>
      <c r="NAK22" s="349"/>
      <c r="NAL22" s="349"/>
      <c r="NAM22" s="349"/>
      <c r="NAN22" s="349"/>
      <c r="NAO22" s="349"/>
      <c r="NAP22" s="349"/>
      <c r="NAQ22" s="349"/>
      <c r="NAR22" s="349"/>
      <c r="NAS22" s="349"/>
      <c r="NAT22" s="349"/>
      <c r="NAU22" s="349"/>
      <c r="NAV22" s="349"/>
      <c r="NAW22" s="349"/>
      <c r="NAX22" s="349"/>
      <c r="NAY22" s="349"/>
      <c r="NAZ22" s="349"/>
      <c r="NBA22" s="349"/>
      <c r="NBB22" s="349"/>
      <c r="NBC22" s="349"/>
      <c r="NBD22" s="349"/>
      <c r="NBE22" s="349"/>
      <c r="NBF22" s="349"/>
      <c r="NBG22" s="349"/>
      <c r="NBH22" s="349"/>
      <c r="NBI22" s="349"/>
      <c r="NBJ22" s="349"/>
      <c r="NBK22" s="349"/>
      <c r="NBL22" s="349"/>
      <c r="NBM22" s="349"/>
      <c r="NBN22" s="349"/>
      <c r="NBO22" s="349"/>
      <c r="NBP22" s="349"/>
      <c r="NBQ22" s="349"/>
      <c r="NBR22" s="349"/>
      <c r="NBS22" s="349"/>
      <c r="NBT22" s="349"/>
      <c r="NBU22" s="349"/>
      <c r="NBV22" s="349"/>
      <c r="NBW22" s="349"/>
      <c r="NBX22" s="349"/>
      <c r="NBY22" s="349"/>
      <c r="NBZ22" s="349"/>
      <c r="NCA22" s="349"/>
      <c r="NCB22" s="349"/>
      <c r="NCC22" s="349"/>
      <c r="NCD22" s="349"/>
      <c r="NCE22" s="349"/>
      <c r="NCF22" s="349"/>
      <c r="NCG22" s="349"/>
      <c r="NCH22" s="349"/>
      <c r="NCI22" s="349"/>
      <c r="NCJ22" s="349"/>
      <c r="NCK22" s="349"/>
      <c r="NCL22" s="349"/>
      <c r="NCM22" s="349"/>
      <c r="NCN22" s="349"/>
      <c r="NCO22" s="349"/>
      <c r="NCP22" s="349"/>
      <c r="NCQ22" s="349"/>
      <c r="NCR22" s="349"/>
      <c r="NCS22" s="349"/>
      <c r="NCT22" s="349"/>
      <c r="NCU22" s="349"/>
      <c r="NCV22" s="349"/>
      <c r="NCW22" s="349"/>
      <c r="NCX22" s="349"/>
      <c r="NCY22" s="349"/>
      <c r="NCZ22" s="349"/>
      <c r="NDA22" s="349"/>
      <c r="NDB22" s="349"/>
      <c r="NDC22" s="349"/>
      <c r="NDD22" s="349"/>
      <c r="NDE22" s="349"/>
      <c r="NDF22" s="349"/>
      <c r="NDG22" s="349"/>
      <c r="NDH22" s="349"/>
      <c r="NDI22" s="349"/>
      <c r="NDJ22" s="349"/>
      <c r="NDK22" s="349"/>
      <c r="NDL22" s="349"/>
      <c r="NDM22" s="349"/>
      <c r="NDN22" s="349"/>
      <c r="NDO22" s="349"/>
      <c r="NDP22" s="349"/>
      <c r="NDQ22" s="349"/>
      <c r="NDR22" s="349"/>
      <c r="NDS22" s="349"/>
      <c r="NDT22" s="349"/>
      <c r="NDU22" s="349"/>
      <c r="NDV22" s="349"/>
      <c r="NDW22" s="349"/>
      <c r="NDX22" s="349"/>
      <c r="NDY22" s="349"/>
      <c r="NDZ22" s="349"/>
      <c r="NEA22" s="349"/>
      <c r="NEB22" s="349"/>
      <c r="NEC22" s="349"/>
      <c r="NED22" s="349"/>
      <c r="NEE22" s="349"/>
      <c r="NEF22" s="349"/>
      <c r="NEG22" s="349"/>
      <c r="NEH22" s="349"/>
      <c r="NEI22" s="349"/>
      <c r="NEJ22" s="349"/>
      <c r="NEK22" s="349"/>
      <c r="NEL22" s="349"/>
      <c r="NEM22" s="349"/>
      <c r="NEN22" s="349"/>
      <c r="NEO22" s="349"/>
      <c r="NEP22" s="349"/>
      <c r="NEQ22" s="349"/>
      <c r="NER22" s="349"/>
      <c r="NES22" s="349"/>
      <c r="NET22" s="349"/>
      <c r="NEU22" s="349"/>
      <c r="NEV22" s="349"/>
      <c r="NEW22" s="349"/>
      <c r="NEX22" s="349"/>
      <c r="NEY22" s="349"/>
      <c r="NEZ22" s="349"/>
      <c r="NFA22" s="349"/>
      <c r="NFB22" s="349"/>
      <c r="NFC22" s="349"/>
      <c r="NFD22" s="349"/>
      <c r="NFE22" s="349"/>
      <c r="NFF22" s="349"/>
      <c r="NFG22" s="349"/>
      <c r="NFH22" s="349"/>
      <c r="NFI22" s="349"/>
      <c r="NFJ22" s="349"/>
      <c r="NFK22" s="349"/>
      <c r="NFL22" s="349"/>
      <c r="NFM22" s="349"/>
      <c r="NFN22" s="349"/>
      <c r="NFO22" s="349"/>
      <c r="NFP22" s="349"/>
      <c r="NFQ22" s="349"/>
      <c r="NFR22" s="349"/>
      <c r="NFS22" s="349"/>
      <c r="NFT22" s="349"/>
      <c r="NFU22" s="349"/>
      <c r="NFV22" s="349"/>
      <c r="NFW22" s="349"/>
      <c r="NFX22" s="349"/>
      <c r="NFY22" s="349"/>
      <c r="NFZ22" s="349"/>
      <c r="NGA22" s="349"/>
      <c r="NGB22" s="349"/>
      <c r="NGC22" s="349"/>
      <c r="NGD22" s="349"/>
      <c r="NGE22" s="349"/>
      <c r="NGF22" s="349"/>
      <c r="NGG22" s="349"/>
      <c r="NGH22" s="349"/>
      <c r="NGI22" s="349"/>
      <c r="NGJ22" s="349"/>
      <c r="NGK22" s="349"/>
      <c r="NGL22" s="349"/>
      <c r="NGM22" s="349"/>
      <c r="NGN22" s="349"/>
      <c r="NGO22" s="349"/>
      <c r="NGP22" s="349"/>
      <c r="NGQ22" s="349"/>
      <c r="NGR22" s="349"/>
      <c r="NGS22" s="349"/>
      <c r="NGT22" s="349"/>
      <c r="NGU22" s="349"/>
      <c r="NGV22" s="349"/>
      <c r="NGW22" s="349"/>
      <c r="NGX22" s="349"/>
      <c r="NGY22" s="349"/>
      <c r="NGZ22" s="349"/>
      <c r="NHA22" s="349"/>
      <c r="NHB22" s="349"/>
      <c r="NHC22" s="349"/>
      <c r="NHD22" s="349"/>
      <c r="NHE22" s="349"/>
      <c r="NHF22" s="349"/>
      <c r="NHG22" s="349"/>
      <c r="NHH22" s="349"/>
      <c r="NHI22" s="349"/>
      <c r="NHJ22" s="349"/>
      <c r="NHK22" s="349"/>
      <c r="NHL22" s="349"/>
      <c r="NHM22" s="349"/>
      <c r="NHN22" s="349"/>
      <c r="NHO22" s="349"/>
      <c r="NHP22" s="349"/>
      <c r="NHQ22" s="349"/>
      <c r="NHR22" s="349"/>
      <c r="NHS22" s="349"/>
      <c r="NHT22" s="349"/>
      <c r="NHU22" s="349"/>
      <c r="NHV22" s="349"/>
      <c r="NHW22" s="349"/>
      <c r="NHX22" s="349"/>
      <c r="NHY22" s="349"/>
      <c r="NHZ22" s="349"/>
      <c r="NIA22" s="349"/>
      <c r="NIB22" s="349"/>
      <c r="NIC22" s="349"/>
      <c r="NID22" s="349"/>
      <c r="NIE22" s="349"/>
      <c r="NIF22" s="349"/>
      <c r="NIG22" s="349"/>
      <c r="NIH22" s="349"/>
      <c r="NII22" s="349"/>
      <c r="NIJ22" s="349"/>
      <c r="NIK22" s="349"/>
      <c r="NIL22" s="349"/>
      <c r="NIM22" s="349"/>
      <c r="NIN22" s="349"/>
      <c r="NIO22" s="349"/>
      <c r="NIP22" s="349"/>
      <c r="NIQ22" s="349"/>
      <c r="NIR22" s="349"/>
      <c r="NIS22" s="349"/>
      <c r="NIT22" s="349"/>
      <c r="NIU22" s="349"/>
      <c r="NIV22" s="349"/>
      <c r="NIW22" s="349"/>
      <c r="NIX22" s="349"/>
      <c r="NIY22" s="349"/>
      <c r="NIZ22" s="349"/>
      <c r="NJA22" s="349"/>
      <c r="NJB22" s="349"/>
      <c r="NJC22" s="349"/>
      <c r="NJD22" s="349"/>
      <c r="NJE22" s="349"/>
      <c r="NJF22" s="349"/>
      <c r="NJG22" s="349"/>
      <c r="NJH22" s="349"/>
      <c r="NJI22" s="349"/>
      <c r="NJJ22" s="349"/>
      <c r="NJK22" s="349"/>
      <c r="NJL22" s="349"/>
      <c r="NJM22" s="349"/>
      <c r="NJN22" s="349"/>
      <c r="NJO22" s="349"/>
      <c r="NJP22" s="349"/>
      <c r="NJQ22" s="349"/>
      <c r="NJR22" s="349"/>
      <c r="NJS22" s="349"/>
      <c r="NJT22" s="349"/>
      <c r="NJU22" s="349"/>
      <c r="NJV22" s="349"/>
      <c r="NJW22" s="349"/>
      <c r="NJX22" s="349"/>
      <c r="NJY22" s="349"/>
      <c r="NJZ22" s="349"/>
      <c r="NKA22" s="349"/>
      <c r="NKB22" s="349"/>
      <c r="NKC22" s="349"/>
      <c r="NKD22" s="349"/>
      <c r="NKE22" s="349"/>
      <c r="NKF22" s="349"/>
      <c r="NKG22" s="349"/>
      <c r="NKH22" s="349"/>
      <c r="NKI22" s="349"/>
      <c r="NKJ22" s="349"/>
      <c r="NKK22" s="349"/>
      <c r="NKL22" s="349"/>
      <c r="NKM22" s="349"/>
      <c r="NKN22" s="349"/>
      <c r="NKO22" s="349"/>
      <c r="NKP22" s="349"/>
      <c r="NKQ22" s="349"/>
      <c r="NKR22" s="349"/>
      <c r="NKS22" s="349"/>
      <c r="NKT22" s="349"/>
      <c r="NKU22" s="349"/>
      <c r="NKV22" s="349"/>
      <c r="NKW22" s="349"/>
      <c r="NKX22" s="349"/>
      <c r="NKY22" s="349"/>
      <c r="NKZ22" s="349"/>
      <c r="NLA22" s="349"/>
      <c r="NLB22" s="349"/>
      <c r="NLC22" s="349"/>
      <c r="NLD22" s="349"/>
      <c r="NLE22" s="349"/>
      <c r="NLF22" s="349"/>
      <c r="NLG22" s="349"/>
      <c r="NLH22" s="349"/>
      <c r="NLI22" s="349"/>
      <c r="NLJ22" s="349"/>
      <c r="NLK22" s="349"/>
      <c r="NLL22" s="349"/>
      <c r="NLM22" s="349"/>
      <c r="NLN22" s="349"/>
      <c r="NLO22" s="349"/>
      <c r="NLP22" s="349"/>
      <c r="NLQ22" s="349"/>
      <c r="NLR22" s="349"/>
      <c r="NLS22" s="349"/>
      <c r="NLT22" s="349"/>
      <c r="NLU22" s="349"/>
      <c r="NLV22" s="349"/>
      <c r="NLW22" s="349"/>
      <c r="NLX22" s="349"/>
      <c r="NLY22" s="349"/>
      <c r="NLZ22" s="349"/>
      <c r="NMA22" s="349"/>
      <c r="NMB22" s="349"/>
      <c r="NMC22" s="349"/>
      <c r="NMD22" s="349"/>
      <c r="NME22" s="349"/>
      <c r="NMF22" s="349"/>
      <c r="NMG22" s="349"/>
      <c r="NMH22" s="349"/>
      <c r="NMI22" s="349"/>
      <c r="NMJ22" s="349"/>
      <c r="NMK22" s="349"/>
      <c r="NML22" s="349"/>
      <c r="NMM22" s="349"/>
      <c r="NMN22" s="349"/>
      <c r="NMO22" s="349"/>
      <c r="NMP22" s="349"/>
      <c r="NMQ22" s="349"/>
      <c r="NMR22" s="349"/>
      <c r="NMS22" s="349"/>
      <c r="NMT22" s="349"/>
      <c r="NMU22" s="349"/>
      <c r="NMV22" s="349"/>
      <c r="NMW22" s="349"/>
      <c r="NMX22" s="349"/>
      <c r="NMY22" s="349"/>
      <c r="NMZ22" s="349"/>
      <c r="NNA22" s="349"/>
      <c r="NNB22" s="349"/>
      <c r="NNC22" s="349"/>
      <c r="NND22" s="349"/>
      <c r="NNE22" s="349"/>
      <c r="NNF22" s="349"/>
      <c r="NNG22" s="349"/>
      <c r="NNH22" s="349"/>
      <c r="NNI22" s="349"/>
      <c r="NNJ22" s="349"/>
      <c r="NNK22" s="349"/>
      <c r="NNL22" s="349"/>
      <c r="NNM22" s="349"/>
      <c r="NNN22" s="349"/>
      <c r="NNO22" s="349"/>
      <c r="NNP22" s="349"/>
      <c r="NNQ22" s="349"/>
      <c r="NNR22" s="349"/>
      <c r="NNS22" s="349"/>
      <c r="NNT22" s="349"/>
      <c r="NNU22" s="349"/>
      <c r="NNV22" s="349"/>
      <c r="NNW22" s="349"/>
      <c r="NNX22" s="349"/>
      <c r="NNY22" s="349"/>
      <c r="NNZ22" s="349"/>
      <c r="NOA22" s="349"/>
      <c r="NOB22" s="349"/>
      <c r="NOC22" s="349"/>
      <c r="NOD22" s="349"/>
      <c r="NOE22" s="349"/>
      <c r="NOF22" s="349"/>
      <c r="NOG22" s="349"/>
      <c r="NOH22" s="349"/>
      <c r="NOI22" s="349"/>
      <c r="NOJ22" s="349"/>
      <c r="NOK22" s="349"/>
      <c r="NOL22" s="349"/>
      <c r="NOM22" s="349"/>
      <c r="NON22" s="349"/>
      <c r="NOO22" s="349"/>
      <c r="NOP22" s="349"/>
      <c r="NOQ22" s="349"/>
      <c r="NOR22" s="349"/>
      <c r="NOS22" s="349"/>
      <c r="NOT22" s="349"/>
      <c r="NOU22" s="349"/>
      <c r="NOV22" s="349"/>
      <c r="NOW22" s="349"/>
      <c r="NOX22" s="349"/>
      <c r="NOY22" s="349"/>
      <c r="NOZ22" s="349"/>
      <c r="NPA22" s="349"/>
      <c r="NPB22" s="349"/>
      <c r="NPC22" s="349"/>
      <c r="NPD22" s="349"/>
      <c r="NPE22" s="349"/>
      <c r="NPF22" s="349"/>
      <c r="NPG22" s="349"/>
      <c r="NPH22" s="349"/>
      <c r="NPI22" s="349"/>
      <c r="NPJ22" s="349"/>
      <c r="NPK22" s="349"/>
      <c r="NPL22" s="349"/>
      <c r="NPM22" s="349"/>
      <c r="NPN22" s="349"/>
      <c r="NPO22" s="349"/>
      <c r="NPP22" s="349"/>
      <c r="NPQ22" s="349"/>
      <c r="NPR22" s="349"/>
      <c r="NPS22" s="349"/>
      <c r="NPT22" s="349"/>
      <c r="NPU22" s="349"/>
      <c r="NPV22" s="349"/>
      <c r="NPW22" s="349"/>
      <c r="NPX22" s="349"/>
      <c r="NPY22" s="349"/>
      <c r="NPZ22" s="349"/>
      <c r="NQA22" s="349"/>
      <c r="NQB22" s="349"/>
      <c r="NQC22" s="349"/>
      <c r="NQD22" s="349"/>
      <c r="NQE22" s="349"/>
      <c r="NQF22" s="349"/>
      <c r="NQG22" s="349"/>
      <c r="NQH22" s="349"/>
      <c r="NQI22" s="349"/>
      <c r="NQJ22" s="349"/>
      <c r="NQK22" s="349"/>
      <c r="NQL22" s="349"/>
      <c r="NQM22" s="349"/>
      <c r="NQN22" s="349"/>
      <c r="NQO22" s="349"/>
      <c r="NQP22" s="349"/>
      <c r="NQQ22" s="349"/>
      <c r="NQR22" s="349"/>
      <c r="NQS22" s="349"/>
      <c r="NQT22" s="349"/>
      <c r="NQU22" s="349"/>
      <c r="NQV22" s="349"/>
      <c r="NQW22" s="349"/>
      <c r="NQX22" s="349"/>
      <c r="NQY22" s="349"/>
      <c r="NQZ22" s="349"/>
      <c r="NRA22" s="349"/>
      <c r="NRB22" s="349"/>
      <c r="NRC22" s="349"/>
      <c r="NRD22" s="349"/>
      <c r="NRE22" s="349"/>
      <c r="NRF22" s="349"/>
      <c r="NRG22" s="349"/>
      <c r="NRH22" s="349"/>
      <c r="NRI22" s="349"/>
      <c r="NRJ22" s="349"/>
      <c r="NRK22" s="349"/>
      <c r="NRL22" s="349"/>
      <c r="NRM22" s="349"/>
      <c r="NRN22" s="349"/>
      <c r="NRO22" s="349"/>
      <c r="NRP22" s="349"/>
      <c r="NRQ22" s="349"/>
      <c r="NRR22" s="349"/>
      <c r="NRS22" s="349"/>
      <c r="NRT22" s="349"/>
      <c r="NRU22" s="349"/>
      <c r="NRV22" s="349"/>
      <c r="NRW22" s="349"/>
      <c r="NRX22" s="349"/>
      <c r="NRY22" s="349"/>
      <c r="NRZ22" s="349"/>
      <c r="NSA22" s="349"/>
      <c r="NSB22" s="349"/>
      <c r="NSC22" s="349"/>
      <c r="NSD22" s="349"/>
      <c r="NSE22" s="349"/>
      <c r="NSF22" s="349"/>
      <c r="NSG22" s="349"/>
      <c r="NSH22" s="349"/>
      <c r="NSI22" s="349"/>
      <c r="NSJ22" s="349"/>
      <c r="NSK22" s="349"/>
      <c r="NSL22" s="349"/>
      <c r="NSM22" s="349"/>
      <c r="NSN22" s="349"/>
      <c r="NSO22" s="349"/>
      <c r="NSP22" s="349"/>
      <c r="NSQ22" s="349"/>
      <c r="NSR22" s="349"/>
      <c r="NSS22" s="349"/>
      <c r="NST22" s="349"/>
      <c r="NSU22" s="349"/>
      <c r="NSV22" s="349"/>
      <c r="NSW22" s="349"/>
      <c r="NSX22" s="349"/>
      <c r="NSY22" s="349"/>
      <c r="NSZ22" s="349"/>
      <c r="NTA22" s="349"/>
      <c r="NTB22" s="349"/>
      <c r="NTC22" s="349"/>
      <c r="NTD22" s="349"/>
      <c r="NTE22" s="349"/>
      <c r="NTF22" s="349"/>
      <c r="NTG22" s="349"/>
      <c r="NTH22" s="349"/>
      <c r="NTI22" s="349"/>
      <c r="NTJ22" s="349"/>
      <c r="NTK22" s="349"/>
      <c r="NTL22" s="349"/>
      <c r="NTM22" s="349"/>
      <c r="NTN22" s="349"/>
      <c r="NTO22" s="349"/>
      <c r="NTP22" s="349"/>
      <c r="NTQ22" s="349"/>
      <c r="NTR22" s="349"/>
      <c r="NTS22" s="349"/>
      <c r="NTT22" s="349"/>
      <c r="NTU22" s="349"/>
      <c r="NTV22" s="349"/>
      <c r="NTW22" s="349"/>
      <c r="NTX22" s="349"/>
      <c r="NTY22" s="349"/>
      <c r="NTZ22" s="349"/>
      <c r="NUA22" s="349"/>
      <c r="NUB22" s="349"/>
      <c r="NUC22" s="349"/>
      <c r="NUD22" s="349"/>
      <c r="NUE22" s="349"/>
      <c r="NUF22" s="349"/>
      <c r="NUG22" s="349"/>
      <c r="NUH22" s="349"/>
      <c r="NUI22" s="349"/>
      <c r="NUJ22" s="349"/>
      <c r="NUK22" s="349"/>
      <c r="NUL22" s="349"/>
      <c r="NUM22" s="349"/>
      <c r="NUN22" s="349"/>
      <c r="NUO22" s="349"/>
      <c r="NUP22" s="349"/>
      <c r="NUQ22" s="349"/>
      <c r="NUR22" s="349"/>
      <c r="NUS22" s="349"/>
      <c r="NUT22" s="349"/>
      <c r="NUU22" s="349"/>
      <c r="NUV22" s="349"/>
      <c r="NUW22" s="349"/>
      <c r="NUX22" s="349"/>
      <c r="NUY22" s="349"/>
      <c r="NUZ22" s="349"/>
      <c r="NVA22" s="349"/>
      <c r="NVB22" s="349"/>
      <c r="NVC22" s="349"/>
      <c r="NVD22" s="349"/>
      <c r="NVE22" s="349"/>
      <c r="NVF22" s="349"/>
      <c r="NVG22" s="349"/>
      <c r="NVH22" s="349"/>
      <c r="NVI22" s="349"/>
      <c r="NVJ22" s="349"/>
      <c r="NVK22" s="349"/>
      <c r="NVL22" s="349"/>
      <c r="NVM22" s="349"/>
      <c r="NVN22" s="349"/>
      <c r="NVO22" s="349"/>
      <c r="NVP22" s="349"/>
      <c r="NVQ22" s="349"/>
      <c r="NVR22" s="349"/>
      <c r="NVS22" s="349"/>
      <c r="NVT22" s="349"/>
      <c r="NVU22" s="349"/>
      <c r="NVV22" s="349"/>
      <c r="NVW22" s="349"/>
      <c r="NVX22" s="349"/>
      <c r="NVY22" s="349"/>
      <c r="NVZ22" s="349"/>
      <c r="NWA22" s="349"/>
      <c r="NWB22" s="349"/>
      <c r="NWC22" s="349"/>
      <c r="NWD22" s="349"/>
      <c r="NWE22" s="349"/>
      <c r="NWF22" s="349"/>
      <c r="NWG22" s="349"/>
      <c r="NWH22" s="349"/>
      <c r="NWI22" s="349"/>
      <c r="NWJ22" s="349"/>
      <c r="NWK22" s="349"/>
      <c r="NWL22" s="349"/>
      <c r="NWM22" s="349"/>
      <c r="NWN22" s="349"/>
      <c r="NWO22" s="349"/>
      <c r="NWP22" s="349"/>
      <c r="NWQ22" s="349"/>
      <c r="NWR22" s="349"/>
      <c r="NWS22" s="349"/>
      <c r="NWT22" s="349"/>
      <c r="NWU22" s="349"/>
      <c r="NWV22" s="349"/>
      <c r="NWW22" s="349"/>
      <c r="NWX22" s="349"/>
      <c r="NWY22" s="349"/>
      <c r="NWZ22" s="349"/>
      <c r="NXA22" s="349"/>
      <c r="NXB22" s="349"/>
      <c r="NXC22" s="349"/>
      <c r="NXD22" s="349"/>
      <c r="NXE22" s="349"/>
      <c r="NXF22" s="349"/>
      <c r="NXG22" s="349"/>
      <c r="NXH22" s="349"/>
      <c r="NXI22" s="349"/>
      <c r="NXJ22" s="349"/>
      <c r="NXK22" s="349"/>
      <c r="NXL22" s="349"/>
      <c r="NXM22" s="349"/>
      <c r="NXN22" s="349"/>
      <c r="NXO22" s="349"/>
      <c r="NXP22" s="349"/>
      <c r="NXQ22" s="349"/>
      <c r="NXR22" s="349"/>
      <c r="NXS22" s="349"/>
      <c r="NXT22" s="349"/>
      <c r="NXU22" s="349"/>
      <c r="NXV22" s="349"/>
      <c r="NXW22" s="349"/>
      <c r="NXX22" s="349"/>
      <c r="NXY22" s="349"/>
      <c r="NXZ22" s="349"/>
      <c r="NYA22" s="349"/>
      <c r="NYB22" s="349"/>
      <c r="NYC22" s="349"/>
      <c r="NYD22" s="349"/>
      <c r="NYE22" s="349"/>
      <c r="NYF22" s="349"/>
      <c r="NYG22" s="349"/>
      <c r="NYH22" s="349"/>
      <c r="NYI22" s="349"/>
      <c r="NYJ22" s="349"/>
      <c r="NYK22" s="349"/>
      <c r="NYL22" s="349"/>
      <c r="NYM22" s="349"/>
      <c r="NYN22" s="349"/>
      <c r="NYO22" s="349"/>
      <c r="NYP22" s="349"/>
      <c r="NYQ22" s="349"/>
      <c r="NYR22" s="349"/>
      <c r="NYS22" s="349"/>
      <c r="NYT22" s="349"/>
      <c r="NYU22" s="349"/>
      <c r="NYV22" s="349"/>
      <c r="NYW22" s="349"/>
      <c r="NYX22" s="349"/>
      <c r="NYY22" s="349"/>
      <c r="NYZ22" s="349"/>
      <c r="NZA22" s="349"/>
      <c r="NZB22" s="349"/>
      <c r="NZC22" s="349"/>
      <c r="NZD22" s="349"/>
      <c r="NZE22" s="349"/>
      <c r="NZF22" s="349"/>
      <c r="NZG22" s="349"/>
      <c r="NZH22" s="349"/>
      <c r="NZI22" s="349"/>
      <c r="NZJ22" s="349"/>
      <c r="NZK22" s="349"/>
      <c r="NZL22" s="349"/>
      <c r="NZM22" s="349"/>
      <c r="NZN22" s="349"/>
      <c r="NZO22" s="349"/>
      <c r="NZP22" s="349"/>
      <c r="NZQ22" s="349"/>
      <c r="NZR22" s="349"/>
      <c r="NZS22" s="349"/>
      <c r="NZT22" s="349"/>
      <c r="NZU22" s="349"/>
      <c r="NZV22" s="349"/>
      <c r="NZW22" s="349"/>
      <c r="NZX22" s="349"/>
      <c r="NZY22" s="349"/>
      <c r="NZZ22" s="349"/>
      <c r="OAA22" s="349"/>
      <c r="OAB22" s="349"/>
      <c r="OAC22" s="349"/>
      <c r="OAD22" s="349"/>
      <c r="OAE22" s="349"/>
      <c r="OAF22" s="349"/>
      <c r="OAG22" s="349"/>
      <c r="OAH22" s="349"/>
      <c r="OAI22" s="349"/>
      <c r="OAJ22" s="349"/>
      <c r="OAK22" s="349"/>
      <c r="OAL22" s="349"/>
      <c r="OAM22" s="349"/>
      <c r="OAN22" s="349"/>
      <c r="OAO22" s="349"/>
      <c r="OAP22" s="349"/>
      <c r="OAQ22" s="349"/>
      <c r="OAR22" s="349"/>
      <c r="OAS22" s="349"/>
      <c r="OAT22" s="349"/>
      <c r="OAU22" s="349"/>
      <c r="OAV22" s="349"/>
      <c r="OAW22" s="349"/>
      <c r="OAX22" s="349"/>
      <c r="OAY22" s="349"/>
      <c r="OAZ22" s="349"/>
      <c r="OBA22" s="349"/>
      <c r="OBB22" s="349"/>
      <c r="OBC22" s="349"/>
      <c r="OBD22" s="349"/>
      <c r="OBE22" s="349"/>
      <c r="OBF22" s="349"/>
      <c r="OBG22" s="349"/>
      <c r="OBH22" s="349"/>
      <c r="OBI22" s="349"/>
      <c r="OBJ22" s="349"/>
      <c r="OBK22" s="349"/>
      <c r="OBL22" s="349"/>
      <c r="OBM22" s="349"/>
      <c r="OBN22" s="349"/>
      <c r="OBO22" s="349"/>
      <c r="OBP22" s="349"/>
      <c r="OBQ22" s="349"/>
      <c r="OBR22" s="349"/>
      <c r="OBS22" s="349"/>
      <c r="OBT22" s="349"/>
      <c r="OBU22" s="349"/>
      <c r="OBV22" s="349"/>
      <c r="OBW22" s="349"/>
      <c r="OBX22" s="349"/>
      <c r="OBY22" s="349"/>
      <c r="OBZ22" s="349"/>
      <c r="OCA22" s="349"/>
      <c r="OCB22" s="349"/>
      <c r="OCC22" s="349"/>
      <c r="OCD22" s="349"/>
      <c r="OCE22" s="349"/>
      <c r="OCF22" s="349"/>
      <c r="OCG22" s="349"/>
      <c r="OCH22" s="349"/>
      <c r="OCI22" s="349"/>
      <c r="OCJ22" s="349"/>
      <c r="OCK22" s="349"/>
      <c r="OCL22" s="349"/>
      <c r="OCM22" s="349"/>
      <c r="OCN22" s="349"/>
      <c r="OCO22" s="349"/>
      <c r="OCP22" s="349"/>
      <c r="OCQ22" s="349"/>
      <c r="OCR22" s="349"/>
      <c r="OCS22" s="349"/>
      <c r="OCT22" s="349"/>
      <c r="OCU22" s="349"/>
      <c r="OCV22" s="349"/>
      <c r="OCW22" s="349"/>
      <c r="OCX22" s="349"/>
      <c r="OCY22" s="349"/>
      <c r="OCZ22" s="349"/>
      <c r="ODA22" s="349"/>
      <c r="ODB22" s="349"/>
      <c r="ODC22" s="349"/>
      <c r="ODD22" s="349"/>
      <c r="ODE22" s="349"/>
      <c r="ODF22" s="349"/>
      <c r="ODG22" s="349"/>
      <c r="ODH22" s="349"/>
      <c r="ODI22" s="349"/>
      <c r="ODJ22" s="349"/>
      <c r="ODK22" s="349"/>
      <c r="ODL22" s="349"/>
      <c r="ODM22" s="349"/>
      <c r="ODN22" s="349"/>
      <c r="ODO22" s="349"/>
      <c r="ODP22" s="349"/>
      <c r="ODQ22" s="349"/>
      <c r="ODR22" s="349"/>
      <c r="ODS22" s="349"/>
      <c r="ODT22" s="349"/>
      <c r="ODU22" s="349"/>
      <c r="ODV22" s="349"/>
      <c r="ODW22" s="349"/>
      <c r="ODX22" s="349"/>
      <c r="ODY22" s="349"/>
      <c r="ODZ22" s="349"/>
      <c r="OEA22" s="349"/>
      <c r="OEB22" s="349"/>
      <c r="OEC22" s="349"/>
      <c r="OED22" s="349"/>
      <c r="OEE22" s="349"/>
      <c r="OEF22" s="349"/>
      <c r="OEG22" s="349"/>
      <c r="OEH22" s="349"/>
      <c r="OEI22" s="349"/>
      <c r="OEJ22" s="349"/>
      <c r="OEK22" s="349"/>
      <c r="OEL22" s="349"/>
      <c r="OEM22" s="349"/>
      <c r="OEN22" s="349"/>
      <c r="OEO22" s="349"/>
      <c r="OEP22" s="349"/>
      <c r="OEQ22" s="349"/>
      <c r="OER22" s="349"/>
      <c r="OES22" s="349"/>
      <c r="OET22" s="349"/>
      <c r="OEU22" s="349"/>
      <c r="OEV22" s="349"/>
      <c r="OEW22" s="349"/>
      <c r="OEX22" s="349"/>
      <c r="OEY22" s="349"/>
      <c r="OEZ22" s="349"/>
      <c r="OFA22" s="349"/>
      <c r="OFB22" s="349"/>
      <c r="OFC22" s="349"/>
      <c r="OFD22" s="349"/>
      <c r="OFE22" s="349"/>
      <c r="OFF22" s="349"/>
      <c r="OFG22" s="349"/>
      <c r="OFH22" s="349"/>
      <c r="OFI22" s="349"/>
      <c r="OFJ22" s="349"/>
      <c r="OFK22" s="349"/>
      <c r="OFL22" s="349"/>
      <c r="OFM22" s="349"/>
      <c r="OFN22" s="349"/>
      <c r="OFO22" s="349"/>
      <c r="OFP22" s="349"/>
      <c r="OFQ22" s="349"/>
      <c r="OFR22" s="349"/>
      <c r="OFS22" s="349"/>
      <c r="OFT22" s="349"/>
      <c r="OFU22" s="349"/>
      <c r="OFV22" s="349"/>
      <c r="OFW22" s="349"/>
      <c r="OFX22" s="349"/>
      <c r="OFY22" s="349"/>
      <c r="OFZ22" s="349"/>
      <c r="OGA22" s="349"/>
      <c r="OGB22" s="349"/>
      <c r="OGC22" s="349"/>
      <c r="OGD22" s="349"/>
      <c r="OGE22" s="349"/>
      <c r="OGF22" s="349"/>
      <c r="OGG22" s="349"/>
      <c r="OGH22" s="349"/>
      <c r="OGI22" s="349"/>
      <c r="OGJ22" s="349"/>
      <c r="OGK22" s="349"/>
      <c r="OGL22" s="349"/>
      <c r="OGM22" s="349"/>
      <c r="OGN22" s="349"/>
      <c r="OGO22" s="349"/>
      <c r="OGP22" s="349"/>
      <c r="OGQ22" s="349"/>
      <c r="OGR22" s="349"/>
      <c r="OGS22" s="349"/>
      <c r="OGT22" s="349"/>
      <c r="OGU22" s="349"/>
      <c r="OGV22" s="349"/>
      <c r="OGW22" s="349"/>
      <c r="OGX22" s="349"/>
      <c r="OGY22" s="349"/>
      <c r="OGZ22" s="349"/>
      <c r="OHA22" s="349"/>
      <c r="OHB22" s="349"/>
      <c r="OHC22" s="349"/>
      <c r="OHD22" s="349"/>
      <c r="OHE22" s="349"/>
      <c r="OHF22" s="349"/>
      <c r="OHG22" s="349"/>
      <c r="OHH22" s="349"/>
      <c r="OHI22" s="349"/>
      <c r="OHJ22" s="349"/>
      <c r="OHK22" s="349"/>
      <c r="OHL22" s="349"/>
      <c r="OHM22" s="349"/>
      <c r="OHN22" s="349"/>
      <c r="OHO22" s="349"/>
      <c r="OHP22" s="349"/>
      <c r="OHQ22" s="349"/>
      <c r="OHR22" s="349"/>
      <c r="OHS22" s="349"/>
      <c r="OHT22" s="349"/>
      <c r="OHU22" s="349"/>
      <c r="OHV22" s="349"/>
      <c r="OHW22" s="349"/>
      <c r="OHX22" s="349"/>
      <c r="OHY22" s="349"/>
      <c r="OHZ22" s="349"/>
      <c r="OIA22" s="349"/>
      <c r="OIB22" s="349"/>
      <c r="OIC22" s="349"/>
      <c r="OID22" s="349"/>
      <c r="OIE22" s="349"/>
      <c r="OIF22" s="349"/>
      <c r="OIG22" s="349"/>
      <c r="OIH22" s="349"/>
      <c r="OII22" s="349"/>
      <c r="OIJ22" s="349"/>
      <c r="OIK22" s="349"/>
      <c r="OIL22" s="349"/>
      <c r="OIM22" s="349"/>
      <c r="OIN22" s="349"/>
      <c r="OIO22" s="349"/>
      <c r="OIP22" s="349"/>
      <c r="OIQ22" s="349"/>
      <c r="OIR22" s="349"/>
      <c r="OIS22" s="349"/>
      <c r="OIT22" s="349"/>
      <c r="OIU22" s="349"/>
      <c r="OIV22" s="349"/>
      <c r="OIW22" s="349"/>
      <c r="OIX22" s="349"/>
      <c r="OIY22" s="349"/>
      <c r="OIZ22" s="349"/>
      <c r="OJA22" s="349"/>
      <c r="OJB22" s="349"/>
      <c r="OJC22" s="349"/>
      <c r="OJD22" s="349"/>
      <c r="OJE22" s="349"/>
      <c r="OJF22" s="349"/>
      <c r="OJG22" s="349"/>
      <c r="OJH22" s="349"/>
      <c r="OJI22" s="349"/>
      <c r="OJJ22" s="349"/>
      <c r="OJK22" s="349"/>
      <c r="OJL22" s="349"/>
      <c r="OJM22" s="349"/>
      <c r="OJN22" s="349"/>
      <c r="OJO22" s="349"/>
      <c r="OJP22" s="349"/>
      <c r="OJQ22" s="349"/>
      <c r="OJR22" s="349"/>
      <c r="OJS22" s="349"/>
      <c r="OJT22" s="349"/>
      <c r="OJU22" s="349"/>
      <c r="OJV22" s="349"/>
      <c r="OJW22" s="349"/>
      <c r="OJX22" s="349"/>
      <c r="OJY22" s="349"/>
      <c r="OJZ22" s="349"/>
      <c r="OKA22" s="349"/>
      <c r="OKB22" s="349"/>
      <c r="OKC22" s="349"/>
      <c r="OKD22" s="349"/>
      <c r="OKE22" s="349"/>
      <c r="OKF22" s="349"/>
      <c r="OKG22" s="349"/>
      <c r="OKH22" s="349"/>
      <c r="OKI22" s="349"/>
      <c r="OKJ22" s="349"/>
      <c r="OKK22" s="349"/>
      <c r="OKL22" s="349"/>
      <c r="OKM22" s="349"/>
      <c r="OKN22" s="349"/>
      <c r="OKO22" s="349"/>
      <c r="OKP22" s="349"/>
      <c r="OKQ22" s="349"/>
      <c r="OKR22" s="349"/>
      <c r="OKS22" s="349"/>
      <c r="OKT22" s="349"/>
      <c r="OKU22" s="349"/>
      <c r="OKV22" s="349"/>
      <c r="OKW22" s="349"/>
      <c r="OKX22" s="349"/>
      <c r="OKY22" s="349"/>
      <c r="OKZ22" s="349"/>
      <c r="OLA22" s="349"/>
      <c r="OLB22" s="349"/>
      <c r="OLC22" s="349"/>
      <c r="OLD22" s="349"/>
      <c r="OLE22" s="349"/>
      <c r="OLF22" s="349"/>
      <c r="OLG22" s="349"/>
      <c r="OLH22" s="349"/>
      <c r="OLI22" s="349"/>
      <c r="OLJ22" s="349"/>
      <c r="OLK22" s="349"/>
      <c r="OLL22" s="349"/>
      <c r="OLM22" s="349"/>
      <c r="OLN22" s="349"/>
      <c r="OLO22" s="349"/>
      <c r="OLP22" s="349"/>
      <c r="OLQ22" s="349"/>
      <c r="OLR22" s="349"/>
      <c r="OLS22" s="349"/>
      <c r="OLT22" s="349"/>
      <c r="OLU22" s="349"/>
      <c r="OLV22" s="349"/>
      <c r="OLW22" s="349"/>
      <c r="OLX22" s="349"/>
      <c r="OLY22" s="349"/>
      <c r="OLZ22" s="349"/>
      <c r="OMA22" s="349"/>
      <c r="OMB22" s="349"/>
      <c r="OMC22" s="349"/>
      <c r="OMD22" s="349"/>
      <c r="OME22" s="349"/>
      <c r="OMF22" s="349"/>
      <c r="OMG22" s="349"/>
      <c r="OMH22" s="349"/>
      <c r="OMI22" s="349"/>
      <c r="OMJ22" s="349"/>
      <c r="OMK22" s="349"/>
      <c r="OML22" s="349"/>
      <c r="OMM22" s="349"/>
      <c r="OMN22" s="349"/>
      <c r="OMO22" s="349"/>
      <c r="OMP22" s="349"/>
      <c r="OMQ22" s="349"/>
      <c r="OMR22" s="349"/>
      <c r="OMS22" s="349"/>
      <c r="OMT22" s="349"/>
      <c r="OMU22" s="349"/>
      <c r="OMV22" s="349"/>
      <c r="OMW22" s="349"/>
      <c r="OMX22" s="349"/>
      <c r="OMY22" s="349"/>
      <c r="OMZ22" s="349"/>
      <c r="ONA22" s="349"/>
      <c r="ONB22" s="349"/>
      <c r="ONC22" s="349"/>
      <c r="OND22" s="349"/>
      <c r="ONE22" s="349"/>
      <c r="ONF22" s="349"/>
      <c r="ONG22" s="349"/>
      <c r="ONH22" s="349"/>
      <c r="ONI22" s="349"/>
      <c r="ONJ22" s="349"/>
      <c r="ONK22" s="349"/>
      <c r="ONL22" s="349"/>
      <c r="ONM22" s="349"/>
      <c r="ONN22" s="349"/>
      <c r="ONO22" s="349"/>
      <c r="ONP22" s="349"/>
      <c r="ONQ22" s="349"/>
      <c r="ONR22" s="349"/>
      <c r="ONS22" s="349"/>
      <c r="ONT22" s="349"/>
      <c r="ONU22" s="349"/>
      <c r="ONV22" s="349"/>
      <c r="ONW22" s="349"/>
      <c r="ONX22" s="349"/>
      <c r="ONY22" s="349"/>
      <c r="ONZ22" s="349"/>
      <c r="OOA22" s="349"/>
      <c r="OOB22" s="349"/>
      <c r="OOC22" s="349"/>
      <c r="OOD22" s="349"/>
      <c r="OOE22" s="349"/>
      <c r="OOF22" s="349"/>
      <c r="OOG22" s="349"/>
      <c r="OOH22" s="349"/>
      <c r="OOI22" s="349"/>
      <c r="OOJ22" s="349"/>
      <c r="OOK22" s="349"/>
      <c r="OOL22" s="349"/>
      <c r="OOM22" s="349"/>
      <c r="OON22" s="349"/>
      <c r="OOO22" s="349"/>
      <c r="OOP22" s="349"/>
      <c r="OOQ22" s="349"/>
      <c r="OOR22" s="349"/>
      <c r="OOS22" s="349"/>
      <c r="OOT22" s="349"/>
      <c r="OOU22" s="349"/>
      <c r="OOV22" s="349"/>
      <c r="OOW22" s="349"/>
      <c r="OOX22" s="349"/>
      <c r="OOY22" s="349"/>
      <c r="OOZ22" s="349"/>
      <c r="OPA22" s="349"/>
      <c r="OPB22" s="349"/>
      <c r="OPC22" s="349"/>
      <c r="OPD22" s="349"/>
      <c r="OPE22" s="349"/>
      <c r="OPF22" s="349"/>
      <c r="OPG22" s="349"/>
      <c r="OPH22" s="349"/>
      <c r="OPI22" s="349"/>
      <c r="OPJ22" s="349"/>
      <c r="OPK22" s="349"/>
      <c r="OPL22" s="349"/>
      <c r="OPM22" s="349"/>
      <c r="OPN22" s="349"/>
      <c r="OPO22" s="349"/>
      <c r="OPP22" s="349"/>
      <c r="OPQ22" s="349"/>
      <c r="OPR22" s="349"/>
      <c r="OPS22" s="349"/>
      <c r="OPT22" s="349"/>
      <c r="OPU22" s="349"/>
      <c r="OPV22" s="349"/>
      <c r="OPW22" s="349"/>
      <c r="OPX22" s="349"/>
      <c r="OPY22" s="349"/>
      <c r="OPZ22" s="349"/>
      <c r="OQA22" s="349"/>
      <c r="OQB22" s="349"/>
      <c r="OQC22" s="349"/>
      <c r="OQD22" s="349"/>
      <c r="OQE22" s="349"/>
      <c r="OQF22" s="349"/>
      <c r="OQG22" s="349"/>
      <c r="OQH22" s="349"/>
      <c r="OQI22" s="349"/>
      <c r="OQJ22" s="349"/>
      <c r="OQK22" s="349"/>
      <c r="OQL22" s="349"/>
      <c r="OQM22" s="349"/>
      <c r="OQN22" s="349"/>
      <c r="OQO22" s="349"/>
      <c r="OQP22" s="349"/>
      <c r="OQQ22" s="349"/>
      <c r="OQR22" s="349"/>
      <c r="OQS22" s="349"/>
      <c r="OQT22" s="349"/>
      <c r="OQU22" s="349"/>
      <c r="OQV22" s="349"/>
      <c r="OQW22" s="349"/>
      <c r="OQX22" s="349"/>
      <c r="OQY22" s="349"/>
      <c r="OQZ22" s="349"/>
      <c r="ORA22" s="349"/>
      <c r="ORB22" s="349"/>
      <c r="ORC22" s="349"/>
      <c r="ORD22" s="349"/>
      <c r="ORE22" s="349"/>
      <c r="ORF22" s="349"/>
      <c r="ORG22" s="349"/>
      <c r="ORH22" s="349"/>
      <c r="ORI22" s="349"/>
      <c r="ORJ22" s="349"/>
      <c r="ORK22" s="349"/>
      <c r="ORL22" s="349"/>
      <c r="ORM22" s="349"/>
      <c r="ORN22" s="349"/>
      <c r="ORO22" s="349"/>
      <c r="ORP22" s="349"/>
      <c r="ORQ22" s="349"/>
      <c r="ORR22" s="349"/>
      <c r="ORS22" s="349"/>
      <c r="ORT22" s="349"/>
      <c r="ORU22" s="349"/>
      <c r="ORV22" s="349"/>
      <c r="ORW22" s="349"/>
      <c r="ORX22" s="349"/>
      <c r="ORY22" s="349"/>
      <c r="ORZ22" s="349"/>
      <c r="OSA22" s="349"/>
      <c r="OSB22" s="349"/>
      <c r="OSC22" s="349"/>
      <c r="OSD22" s="349"/>
      <c r="OSE22" s="349"/>
      <c r="OSF22" s="349"/>
      <c r="OSG22" s="349"/>
      <c r="OSH22" s="349"/>
      <c r="OSI22" s="349"/>
      <c r="OSJ22" s="349"/>
      <c r="OSK22" s="349"/>
      <c r="OSL22" s="349"/>
      <c r="OSM22" s="349"/>
      <c r="OSN22" s="349"/>
      <c r="OSO22" s="349"/>
      <c r="OSP22" s="349"/>
      <c r="OSQ22" s="349"/>
      <c r="OSR22" s="349"/>
      <c r="OSS22" s="349"/>
      <c r="OST22" s="349"/>
      <c r="OSU22" s="349"/>
      <c r="OSV22" s="349"/>
      <c r="OSW22" s="349"/>
      <c r="OSX22" s="349"/>
      <c r="OSY22" s="349"/>
      <c r="OSZ22" s="349"/>
      <c r="OTA22" s="349"/>
      <c r="OTB22" s="349"/>
      <c r="OTC22" s="349"/>
      <c r="OTD22" s="349"/>
      <c r="OTE22" s="349"/>
      <c r="OTF22" s="349"/>
      <c r="OTG22" s="349"/>
      <c r="OTH22" s="349"/>
      <c r="OTI22" s="349"/>
      <c r="OTJ22" s="349"/>
      <c r="OTK22" s="349"/>
      <c r="OTL22" s="349"/>
      <c r="OTM22" s="349"/>
      <c r="OTN22" s="349"/>
      <c r="OTO22" s="349"/>
      <c r="OTP22" s="349"/>
      <c r="OTQ22" s="349"/>
      <c r="OTR22" s="349"/>
      <c r="OTS22" s="349"/>
      <c r="OTT22" s="349"/>
      <c r="OTU22" s="349"/>
      <c r="OTV22" s="349"/>
      <c r="OTW22" s="349"/>
      <c r="OTX22" s="349"/>
      <c r="OTY22" s="349"/>
      <c r="OTZ22" s="349"/>
      <c r="OUA22" s="349"/>
      <c r="OUB22" s="349"/>
      <c r="OUC22" s="349"/>
      <c r="OUD22" s="349"/>
      <c r="OUE22" s="349"/>
      <c r="OUF22" s="349"/>
      <c r="OUG22" s="349"/>
      <c r="OUH22" s="349"/>
      <c r="OUI22" s="349"/>
      <c r="OUJ22" s="349"/>
      <c r="OUK22" s="349"/>
      <c r="OUL22" s="349"/>
      <c r="OUM22" s="349"/>
      <c r="OUN22" s="349"/>
      <c r="OUO22" s="349"/>
      <c r="OUP22" s="349"/>
      <c r="OUQ22" s="349"/>
      <c r="OUR22" s="349"/>
      <c r="OUS22" s="349"/>
      <c r="OUT22" s="349"/>
      <c r="OUU22" s="349"/>
      <c r="OUV22" s="349"/>
      <c r="OUW22" s="349"/>
      <c r="OUX22" s="349"/>
      <c r="OUY22" s="349"/>
      <c r="OUZ22" s="349"/>
      <c r="OVA22" s="349"/>
      <c r="OVB22" s="349"/>
      <c r="OVC22" s="349"/>
      <c r="OVD22" s="349"/>
      <c r="OVE22" s="349"/>
      <c r="OVF22" s="349"/>
      <c r="OVG22" s="349"/>
      <c r="OVH22" s="349"/>
      <c r="OVI22" s="349"/>
      <c r="OVJ22" s="349"/>
      <c r="OVK22" s="349"/>
      <c r="OVL22" s="349"/>
      <c r="OVM22" s="349"/>
      <c r="OVN22" s="349"/>
      <c r="OVO22" s="349"/>
      <c r="OVP22" s="349"/>
      <c r="OVQ22" s="349"/>
      <c r="OVR22" s="349"/>
      <c r="OVS22" s="349"/>
      <c r="OVT22" s="349"/>
      <c r="OVU22" s="349"/>
      <c r="OVV22" s="349"/>
      <c r="OVW22" s="349"/>
      <c r="OVX22" s="349"/>
      <c r="OVY22" s="349"/>
      <c r="OVZ22" s="349"/>
      <c r="OWA22" s="349"/>
      <c r="OWB22" s="349"/>
      <c r="OWC22" s="349"/>
      <c r="OWD22" s="349"/>
      <c r="OWE22" s="349"/>
      <c r="OWF22" s="349"/>
      <c r="OWG22" s="349"/>
      <c r="OWH22" s="349"/>
      <c r="OWI22" s="349"/>
      <c r="OWJ22" s="349"/>
      <c r="OWK22" s="349"/>
      <c r="OWL22" s="349"/>
      <c r="OWM22" s="349"/>
      <c r="OWN22" s="349"/>
      <c r="OWO22" s="349"/>
      <c r="OWP22" s="349"/>
      <c r="OWQ22" s="349"/>
      <c r="OWR22" s="349"/>
      <c r="OWS22" s="349"/>
      <c r="OWT22" s="349"/>
      <c r="OWU22" s="349"/>
      <c r="OWV22" s="349"/>
      <c r="OWW22" s="349"/>
      <c r="OWX22" s="349"/>
      <c r="OWY22" s="349"/>
      <c r="OWZ22" s="349"/>
      <c r="OXA22" s="349"/>
      <c r="OXB22" s="349"/>
      <c r="OXC22" s="349"/>
      <c r="OXD22" s="349"/>
      <c r="OXE22" s="349"/>
      <c r="OXF22" s="349"/>
      <c r="OXG22" s="349"/>
      <c r="OXH22" s="349"/>
      <c r="OXI22" s="349"/>
      <c r="OXJ22" s="349"/>
      <c r="OXK22" s="349"/>
      <c r="OXL22" s="349"/>
      <c r="OXM22" s="349"/>
      <c r="OXN22" s="349"/>
      <c r="OXO22" s="349"/>
      <c r="OXP22" s="349"/>
      <c r="OXQ22" s="349"/>
      <c r="OXR22" s="349"/>
      <c r="OXS22" s="349"/>
      <c r="OXT22" s="349"/>
      <c r="OXU22" s="349"/>
      <c r="OXV22" s="349"/>
      <c r="OXW22" s="349"/>
      <c r="OXX22" s="349"/>
      <c r="OXY22" s="349"/>
      <c r="OXZ22" s="349"/>
      <c r="OYA22" s="349"/>
      <c r="OYB22" s="349"/>
      <c r="OYC22" s="349"/>
      <c r="OYD22" s="349"/>
      <c r="OYE22" s="349"/>
      <c r="OYF22" s="349"/>
      <c r="OYG22" s="349"/>
      <c r="OYH22" s="349"/>
      <c r="OYI22" s="349"/>
      <c r="OYJ22" s="349"/>
      <c r="OYK22" s="349"/>
      <c r="OYL22" s="349"/>
      <c r="OYM22" s="349"/>
      <c r="OYN22" s="349"/>
      <c r="OYO22" s="349"/>
      <c r="OYP22" s="349"/>
      <c r="OYQ22" s="349"/>
      <c r="OYR22" s="349"/>
      <c r="OYS22" s="349"/>
      <c r="OYT22" s="349"/>
      <c r="OYU22" s="349"/>
      <c r="OYV22" s="349"/>
      <c r="OYW22" s="349"/>
      <c r="OYX22" s="349"/>
      <c r="OYY22" s="349"/>
      <c r="OYZ22" s="349"/>
      <c r="OZA22" s="349"/>
      <c r="OZB22" s="349"/>
      <c r="OZC22" s="349"/>
      <c r="OZD22" s="349"/>
      <c r="OZE22" s="349"/>
      <c r="OZF22" s="349"/>
      <c r="OZG22" s="349"/>
      <c r="OZH22" s="349"/>
      <c r="OZI22" s="349"/>
      <c r="OZJ22" s="349"/>
      <c r="OZK22" s="349"/>
      <c r="OZL22" s="349"/>
      <c r="OZM22" s="349"/>
      <c r="OZN22" s="349"/>
      <c r="OZO22" s="349"/>
      <c r="OZP22" s="349"/>
      <c r="OZQ22" s="349"/>
      <c r="OZR22" s="349"/>
      <c r="OZS22" s="349"/>
      <c r="OZT22" s="349"/>
      <c r="OZU22" s="349"/>
      <c r="OZV22" s="349"/>
      <c r="OZW22" s="349"/>
      <c r="OZX22" s="349"/>
      <c r="OZY22" s="349"/>
      <c r="OZZ22" s="349"/>
      <c r="PAA22" s="349"/>
      <c r="PAB22" s="349"/>
      <c r="PAC22" s="349"/>
      <c r="PAD22" s="349"/>
      <c r="PAE22" s="349"/>
      <c r="PAF22" s="349"/>
      <c r="PAG22" s="349"/>
      <c r="PAH22" s="349"/>
      <c r="PAI22" s="349"/>
      <c r="PAJ22" s="349"/>
      <c r="PAK22" s="349"/>
      <c r="PAL22" s="349"/>
      <c r="PAM22" s="349"/>
      <c r="PAN22" s="349"/>
      <c r="PAO22" s="349"/>
      <c r="PAP22" s="349"/>
      <c r="PAQ22" s="349"/>
      <c r="PAR22" s="349"/>
      <c r="PAS22" s="349"/>
      <c r="PAT22" s="349"/>
      <c r="PAU22" s="349"/>
      <c r="PAV22" s="349"/>
      <c r="PAW22" s="349"/>
      <c r="PAX22" s="349"/>
      <c r="PAY22" s="349"/>
      <c r="PAZ22" s="349"/>
      <c r="PBA22" s="349"/>
      <c r="PBB22" s="349"/>
      <c r="PBC22" s="349"/>
      <c r="PBD22" s="349"/>
      <c r="PBE22" s="349"/>
      <c r="PBF22" s="349"/>
      <c r="PBG22" s="349"/>
      <c r="PBH22" s="349"/>
      <c r="PBI22" s="349"/>
      <c r="PBJ22" s="349"/>
      <c r="PBK22" s="349"/>
      <c r="PBL22" s="349"/>
      <c r="PBM22" s="349"/>
      <c r="PBN22" s="349"/>
      <c r="PBO22" s="349"/>
      <c r="PBP22" s="349"/>
      <c r="PBQ22" s="349"/>
      <c r="PBR22" s="349"/>
      <c r="PBS22" s="349"/>
      <c r="PBT22" s="349"/>
      <c r="PBU22" s="349"/>
      <c r="PBV22" s="349"/>
      <c r="PBW22" s="349"/>
      <c r="PBX22" s="349"/>
      <c r="PBY22" s="349"/>
      <c r="PBZ22" s="349"/>
      <c r="PCA22" s="349"/>
      <c r="PCB22" s="349"/>
      <c r="PCC22" s="349"/>
      <c r="PCD22" s="349"/>
      <c r="PCE22" s="349"/>
      <c r="PCF22" s="349"/>
      <c r="PCG22" s="349"/>
      <c r="PCH22" s="349"/>
      <c r="PCI22" s="349"/>
      <c r="PCJ22" s="349"/>
      <c r="PCK22" s="349"/>
      <c r="PCL22" s="349"/>
      <c r="PCM22" s="349"/>
      <c r="PCN22" s="349"/>
      <c r="PCO22" s="349"/>
      <c r="PCP22" s="349"/>
      <c r="PCQ22" s="349"/>
      <c r="PCR22" s="349"/>
      <c r="PCS22" s="349"/>
      <c r="PCT22" s="349"/>
      <c r="PCU22" s="349"/>
      <c r="PCV22" s="349"/>
      <c r="PCW22" s="349"/>
      <c r="PCX22" s="349"/>
      <c r="PCY22" s="349"/>
      <c r="PCZ22" s="349"/>
      <c r="PDA22" s="349"/>
      <c r="PDB22" s="349"/>
      <c r="PDC22" s="349"/>
      <c r="PDD22" s="349"/>
      <c r="PDE22" s="349"/>
      <c r="PDF22" s="349"/>
      <c r="PDG22" s="349"/>
      <c r="PDH22" s="349"/>
      <c r="PDI22" s="349"/>
      <c r="PDJ22" s="349"/>
      <c r="PDK22" s="349"/>
      <c r="PDL22" s="349"/>
      <c r="PDM22" s="349"/>
      <c r="PDN22" s="349"/>
      <c r="PDO22" s="349"/>
      <c r="PDP22" s="349"/>
      <c r="PDQ22" s="349"/>
      <c r="PDR22" s="349"/>
      <c r="PDS22" s="349"/>
      <c r="PDT22" s="349"/>
      <c r="PDU22" s="349"/>
      <c r="PDV22" s="349"/>
      <c r="PDW22" s="349"/>
      <c r="PDX22" s="349"/>
      <c r="PDY22" s="349"/>
      <c r="PDZ22" s="349"/>
      <c r="PEA22" s="349"/>
      <c r="PEB22" s="349"/>
      <c r="PEC22" s="349"/>
      <c r="PED22" s="349"/>
      <c r="PEE22" s="349"/>
      <c r="PEF22" s="349"/>
      <c r="PEG22" s="349"/>
      <c r="PEH22" s="349"/>
      <c r="PEI22" s="349"/>
      <c r="PEJ22" s="349"/>
      <c r="PEK22" s="349"/>
      <c r="PEL22" s="349"/>
      <c r="PEM22" s="349"/>
      <c r="PEN22" s="349"/>
      <c r="PEO22" s="349"/>
      <c r="PEP22" s="349"/>
      <c r="PEQ22" s="349"/>
      <c r="PER22" s="349"/>
      <c r="PES22" s="349"/>
      <c r="PET22" s="349"/>
      <c r="PEU22" s="349"/>
      <c r="PEV22" s="349"/>
      <c r="PEW22" s="349"/>
      <c r="PEX22" s="349"/>
      <c r="PEY22" s="349"/>
      <c r="PEZ22" s="349"/>
      <c r="PFA22" s="349"/>
      <c r="PFB22" s="349"/>
      <c r="PFC22" s="349"/>
      <c r="PFD22" s="349"/>
      <c r="PFE22" s="349"/>
      <c r="PFF22" s="349"/>
      <c r="PFG22" s="349"/>
      <c r="PFH22" s="349"/>
      <c r="PFI22" s="349"/>
      <c r="PFJ22" s="349"/>
      <c r="PFK22" s="349"/>
      <c r="PFL22" s="349"/>
      <c r="PFM22" s="349"/>
      <c r="PFN22" s="349"/>
      <c r="PFO22" s="349"/>
      <c r="PFP22" s="349"/>
      <c r="PFQ22" s="349"/>
      <c r="PFR22" s="349"/>
      <c r="PFS22" s="349"/>
      <c r="PFT22" s="349"/>
      <c r="PFU22" s="349"/>
      <c r="PFV22" s="349"/>
      <c r="PFW22" s="349"/>
      <c r="PFX22" s="349"/>
      <c r="PFY22" s="349"/>
      <c r="PFZ22" s="349"/>
      <c r="PGA22" s="349"/>
      <c r="PGB22" s="349"/>
      <c r="PGC22" s="349"/>
      <c r="PGD22" s="349"/>
      <c r="PGE22" s="349"/>
      <c r="PGF22" s="349"/>
      <c r="PGG22" s="349"/>
      <c r="PGH22" s="349"/>
      <c r="PGI22" s="349"/>
      <c r="PGJ22" s="349"/>
      <c r="PGK22" s="349"/>
      <c r="PGL22" s="349"/>
      <c r="PGM22" s="349"/>
      <c r="PGN22" s="349"/>
      <c r="PGO22" s="349"/>
      <c r="PGP22" s="349"/>
      <c r="PGQ22" s="349"/>
      <c r="PGR22" s="349"/>
      <c r="PGS22" s="349"/>
      <c r="PGT22" s="349"/>
      <c r="PGU22" s="349"/>
      <c r="PGV22" s="349"/>
      <c r="PGW22" s="349"/>
      <c r="PGX22" s="349"/>
      <c r="PGY22" s="349"/>
      <c r="PGZ22" s="349"/>
      <c r="PHA22" s="349"/>
      <c r="PHB22" s="349"/>
      <c r="PHC22" s="349"/>
      <c r="PHD22" s="349"/>
      <c r="PHE22" s="349"/>
      <c r="PHF22" s="349"/>
      <c r="PHG22" s="349"/>
      <c r="PHH22" s="349"/>
      <c r="PHI22" s="349"/>
      <c r="PHJ22" s="349"/>
      <c r="PHK22" s="349"/>
      <c r="PHL22" s="349"/>
      <c r="PHM22" s="349"/>
      <c r="PHN22" s="349"/>
      <c r="PHO22" s="349"/>
      <c r="PHP22" s="349"/>
      <c r="PHQ22" s="349"/>
      <c r="PHR22" s="349"/>
      <c r="PHS22" s="349"/>
      <c r="PHT22" s="349"/>
      <c r="PHU22" s="349"/>
      <c r="PHV22" s="349"/>
      <c r="PHW22" s="349"/>
      <c r="PHX22" s="349"/>
      <c r="PHY22" s="349"/>
      <c r="PHZ22" s="349"/>
      <c r="PIA22" s="349"/>
      <c r="PIB22" s="349"/>
      <c r="PIC22" s="349"/>
      <c r="PID22" s="349"/>
      <c r="PIE22" s="349"/>
      <c r="PIF22" s="349"/>
      <c r="PIG22" s="349"/>
      <c r="PIH22" s="349"/>
      <c r="PII22" s="349"/>
      <c r="PIJ22" s="349"/>
      <c r="PIK22" s="349"/>
      <c r="PIL22" s="349"/>
      <c r="PIM22" s="349"/>
      <c r="PIN22" s="349"/>
      <c r="PIO22" s="349"/>
      <c r="PIP22" s="349"/>
      <c r="PIQ22" s="349"/>
      <c r="PIR22" s="349"/>
      <c r="PIS22" s="349"/>
      <c r="PIT22" s="349"/>
      <c r="PIU22" s="349"/>
      <c r="PIV22" s="349"/>
      <c r="PIW22" s="349"/>
      <c r="PIX22" s="349"/>
      <c r="PIY22" s="349"/>
      <c r="PIZ22" s="349"/>
      <c r="PJA22" s="349"/>
      <c r="PJB22" s="349"/>
      <c r="PJC22" s="349"/>
      <c r="PJD22" s="349"/>
      <c r="PJE22" s="349"/>
      <c r="PJF22" s="349"/>
      <c r="PJG22" s="349"/>
      <c r="PJH22" s="349"/>
      <c r="PJI22" s="349"/>
      <c r="PJJ22" s="349"/>
      <c r="PJK22" s="349"/>
      <c r="PJL22" s="349"/>
      <c r="PJM22" s="349"/>
      <c r="PJN22" s="349"/>
      <c r="PJO22" s="349"/>
      <c r="PJP22" s="349"/>
      <c r="PJQ22" s="349"/>
      <c r="PJR22" s="349"/>
      <c r="PJS22" s="349"/>
      <c r="PJT22" s="349"/>
      <c r="PJU22" s="349"/>
      <c r="PJV22" s="349"/>
      <c r="PJW22" s="349"/>
      <c r="PJX22" s="349"/>
      <c r="PJY22" s="349"/>
      <c r="PJZ22" s="349"/>
      <c r="PKA22" s="349"/>
      <c r="PKB22" s="349"/>
      <c r="PKC22" s="349"/>
      <c r="PKD22" s="349"/>
      <c r="PKE22" s="349"/>
      <c r="PKF22" s="349"/>
      <c r="PKG22" s="349"/>
      <c r="PKH22" s="349"/>
      <c r="PKI22" s="349"/>
      <c r="PKJ22" s="349"/>
      <c r="PKK22" s="349"/>
      <c r="PKL22" s="349"/>
      <c r="PKM22" s="349"/>
      <c r="PKN22" s="349"/>
      <c r="PKO22" s="349"/>
      <c r="PKP22" s="349"/>
      <c r="PKQ22" s="349"/>
      <c r="PKR22" s="349"/>
      <c r="PKS22" s="349"/>
      <c r="PKT22" s="349"/>
      <c r="PKU22" s="349"/>
      <c r="PKV22" s="349"/>
      <c r="PKW22" s="349"/>
      <c r="PKX22" s="349"/>
      <c r="PKY22" s="349"/>
      <c r="PKZ22" s="349"/>
      <c r="PLA22" s="349"/>
      <c r="PLB22" s="349"/>
      <c r="PLC22" s="349"/>
      <c r="PLD22" s="349"/>
      <c r="PLE22" s="349"/>
      <c r="PLF22" s="349"/>
      <c r="PLG22" s="349"/>
      <c r="PLH22" s="349"/>
      <c r="PLI22" s="349"/>
      <c r="PLJ22" s="349"/>
      <c r="PLK22" s="349"/>
      <c r="PLL22" s="349"/>
      <c r="PLM22" s="349"/>
      <c r="PLN22" s="349"/>
      <c r="PLO22" s="349"/>
      <c r="PLP22" s="349"/>
      <c r="PLQ22" s="349"/>
      <c r="PLR22" s="349"/>
      <c r="PLS22" s="349"/>
      <c r="PLT22" s="349"/>
      <c r="PLU22" s="349"/>
      <c r="PLV22" s="349"/>
      <c r="PLW22" s="349"/>
      <c r="PLX22" s="349"/>
      <c r="PLY22" s="349"/>
      <c r="PLZ22" s="349"/>
      <c r="PMA22" s="349"/>
      <c r="PMB22" s="349"/>
      <c r="PMC22" s="349"/>
      <c r="PMD22" s="349"/>
      <c r="PME22" s="349"/>
      <c r="PMF22" s="349"/>
      <c r="PMG22" s="349"/>
      <c r="PMH22" s="349"/>
      <c r="PMI22" s="349"/>
      <c r="PMJ22" s="349"/>
      <c r="PMK22" s="349"/>
      <c r="PML22" s="349"/>
      <c r="PMM22" s="349"/>
      <c r="PMN22" s="349"/>
      <c r="PMO22" s="349"/>
      <c r="PMP22" s="349"/>
      <c r="PMQ22" s="349"/>
      <c r="PMR22" s="349"/>
      <c r="PMS22" s="349"/>
      <c r="PMT22" s="349"/>
      <c r="PMU22" s="349"/>
      <c r="PMV22" s="349"/>
      <c r="PMW22" s="349"/>
      <c r="PMX22" s="349"/>
      <c r="PMY22" s="349"/>
      <c r="PMZ22" s="349"/>
      <c r="PNA22" s="349"/>
      <c r="PNB22" s="349"/>
      <c r="PNC22" s="349"/>
      <c r="PND22" s="349"/>
      <c r="PNE22" s="349"/>
      <c r="PNF22" s="349"/>
      <c r="PNG22" s="349"/>
      <c r="PNH22" s="349"/>
      <c r="PNI22" s="349"/>
      <c r="PNJ22" s="349"/>
      <c r="PNK22" s="349"/>
      <c r="PNL22" s="349"/>
      <c r="PNM22" s="349"/>
      <c r="PNN22" s="349"/>
      <c r="PNO22" s="349"/>
      <c r="PNP22" s="349"/>
      <c r="PNQ22" s="349"/>
      <c r="PNR22" s="349"/>
      <c r="PNS22" s="349"/>
      <c r="PNT22" s="349"/>
      <c r="PNU22" s="349"/>
      <c r="PNV22" s="349"/>
      <c r="PNW22" s="349"/>
      <c r="PNX22" s="349"/>
      <c r="PNY22" s="349"/>
      <c r="PNZ22" s="349"/>
      <c r="POA22" s="349"/>
      <c r="POB22" s="349"/>
      <c r="POC22" s="349"/>
      <c r="POD22" s="349"/>
      <c r="POE22" s="349"/>
      <c r="POF22" s="349"/>
      <c r="POG22" s="349"/>
      <c r="POH22" s="349"/>
      <c r="POI22" s="349"/>
      <c r="POJ22" s="349"/>
      <c r="POK22" s="349"/>
      <c r="POL22" s="349"/>
      <c r="POM22" s="349"/>
      <c r="PON22" s="349"/>
      <c r="POO22" s="349"/>
      <c r="POP22" s="349"/>
      <c r="POQ22" s="349"/>
      <c r="POR22" s="349"/>
      <c r="POS22" s="349"/>
      <c r="POT22" s="349"/>
      <c r="POU22" s="349"/>
      <c r="POV22" s="349"/>
      <c r="POW22" s="349"/>
      <c r="POX22" s="349"/>
      <c r="POY22" s="349"/>
      <c r="POZ22" s="349"/>
      <c r="PPA22" s="349"/>
      <c r="PPB22" s="349"/>
      <c r="PPC22" s="349"/>
      <c r="PPD22" s="349"/>
      <c r="PPE22" s="349"/>
      <c r="PPF22" s="349"/>
      <c r="PPG22" s="349"/>
      <c r="PPH22" s="349"/>
      <c r="PPI22" s="349"/>
      <c r="PPJ22" s="349"/>
      <c r="PPK22" s="349"/>
      <c r="PPL22" s="349"/>
      <c r="PPM22" s="349"/>
      <c r="PPN22" s="349"/>
      <c r="PPO22" s="349"/>
      <c r="PPP22" s="349"/>
      <c r="PPQ22" s="349"/>
      <c r="PPR22" s="349"/>
      <c r="PPS22" s="349"/>
      <c r="PPT22" s="349"/>
      <c r="PPU22" s="349"/>
      <c r="PPV22" s="349"/>
      <c r="PPW22" s="349"/>
      <c r="PPX22" s="349"/>
      <c r="PPY22" s="349"/>
      <c r="PPZ22" s="349"/>
      <c r="PQA22" s="349"/>
      <c r="PQB22" s="349"/>
      <c r="PQC22" s="349"/>
      <c r="PQD22" s="349"/>
      <c r="PQE22" s="349"/>
      <c r="PQF22" s="349"/>
      <c r="PQG22" s="349"/>
      <c r="PQH22" s="349"/>
      <c r="PQI22" s="349"/>
      <c r="PQJ22" s="349"/>
      <c r="PQK22" s="349"/>
      <c r="PQL22" s="349"/>
      <c r="PQM22" s="349"/>
      <c r="PQN22" s="349"/>
      <c r="PQO22" s="349"/>
      <c r="PQP22" s="349"/>
      <c r="PQQ22" s="349"/>
      <c r="PQR22" s="349"/>
      <c r="PQS22" s="349"/>
      <c r="PQT22" s="349"/>
      <c r="PQU22" s="349"/>
      <c r="PQV22" s="349"/>
      <c r="PQW22" s="349"/>
      <c r="PQX22" s="349"/>
      <c r="PQY22" s="349"/>
      <c r="PQZ22" s="349"/>
      <c r="PRA22" s="349"/>
      <c r="PRB22" s="349"/>
      <c r="PRC22" s="349"/>
      <c r="PRD22" s="349"/>
      <c r="PRE22" s="349"/>
      <c r="PRF22" s="349"/>
      <c r="PRG22" s="349"/>
      <c r="PRH22" s="349"/>
      <c r="PRI22" s="349"/>
      <c r="PRJ22" s="349"/>
      <c r="PRK22" s="349"/>
      <c r="PRL22" s="349"/>
      <c r="PRM22" s="349"/>
      <c r="PRN22" s="349"/>
      <c r="PRO22" s="349"/>
      <c r="PRP22" s="349"/>
      <c r="PRQ22" s="349"/>
      <c r="PRR22" s="349"/>
      <c r="PRS22" s="349"/>
      <c r="PRT22" s="349"/>
      <c r="PRU22" s="349"/>
      <c r="PRV22" s="349"/>
      <c r="PRW22" s="349"/>
      <c r="PRX22" s="349"/>
      <c r="PRY22" s="349"/>
      <c r="PRZ22" s="349"/>
      <c r="PSA22" s="349"/>
      <c r="PSB22" s="349"/>
      <c r="PSC22" s="349"/>
      <c r="PSD22" s="349"/>
      <c r="PSE22" s="349"/>
      <c r="PSF22" s="349"/>
      <c r="PSG22" s="349"/>
      <c r="PSH22" s="349"/>
      <c r="PSI22" s="349"/>
      <c r="PSJ22" s="349"/>
      <c r="PSK22" s="349"/>
      <c r="PSL22" s="349"/>
      <c r="PSM22" s="349"/>
      <c r="PSN22" s="349"/>
      <c r="PSO22" s="349"/>
      <c r="PSP22" s="349"/>
      <c r="PSQ22" s="349"/>
      <c r="PSR22" s="349"/>
      <c r="PSS22" s="349"/>
      <c r="PST22" s="349"/>
      <c r="PSU22" s="349"/>
      <c r="PSV22" s="349"/>
      <c r="PSW22" s="349"/>
      <c r="PSX22" s="349"/>
      <c r="PSY22" s="349"/>
      <c r="PSZ22" s="349"/>
      <c r="PTA22" s="349"/>
      <c r="PTB22" s="349"/>
      <c r="PTC22" s="349"/>
      <c r="PTD22" s="349"/>
      <c r="PTE22" s="349"/>
      <c r="PTF22" s="349"/>
      <c r="PTG22" s="349"/>
      <c r="PTH22" s="349"/>
      <c r="PTI22" s="349"/>
      <c r="PTJ22" s="349"/>
      <c r="PTK22" s="349"/>
      <c r="PTL22" s="349"/>
      <c r="PTM22" s="349"/>
      <c r="PTN22" s="349"/>
      <c r="PTO22" s="349"/>
      <c r="PTP22" s="349"/>
      <c r="PTQ22" s="349"/>
      <c r="PTR22" s="349"/>
      <c r="PTS22" s="349"/>
      <c r="PTT22" s="349"/>
      <c r="PTU22" s="349"/>
      <c r="PTV22" s="349"/>
      <c r="PTW22" s="349"/>
      <c r="PTX22" s="349"/>
      <c r="PTY22" s="349"/>
      <c r="PTZ22" s="349"/>
      <c r="PUA22" s="349"/>
      <c r="PUB22" s="349"/>
      <c r="PUC22" s="349"/>
      <c r="PUD22" s="349"/>
      <c r="PUE22" s="349"/>
      <c r="PUF22" s="349"/>
      <c r="PUG22" s="349"/>
      <c r="PUH22" s="349"/>
      <c r="PUI22" s="349"/>
      <c r="PUJ22" s="349"/>
      <c r="PUK22" s="349"/>
      <c r="PUL22" s="349"/>
      <c r="PUM22" s="349"/>
      <c r="PUN22" s="349"/>
      <c r="PUO22" s="349"/>
      <c r="PUP22" s="349"/>
      <c r="PUQ22" s="349"/>
      <c r="PUR22" s="349"/>
      <c r="PUS22" s="349"/>
      <c r="PUT22" s="349"/>
      <c r="PUU22" s="349"/>
      <c r="PUV22" s="349"/>
      <c r="PUW22" s="349"/>
      <c r="PUX22" s="349"/>
      <c r="PUY22" s="349"/>
      <c r="PUZ22" s="349"/>
      <c r="PVA22" s="349"/>
      <c r="PVB22" s="349"/>
      <c r="PVC22" s="349"/>
      <c r="PVD22" s="349"/>
      <c r="PVE22" s="349"/>
      <c r="PVF22" s="349"/>
      <c r="PVG22" s="349"/>
      <c r="PVH22" s="349"/>
      <c r="PVI22" s="349"/>
      <c r="PVJ22" s="349"/>
      <c r="PVK22" s="349"/>
      <c r="PVL22" s="349"/>
      <c r="PVM22" s="349"/>
      <c r="PVN22" s="349"/>
      <c r="PVO22" s="349"/>
      <c r="PVP22" s="349"/>
      <c r="PVQ22" s="349"/>
      <c r="PVR22" s="349"/>
      <c r="PVS22" s="349"/>
      <c r="PVT22" s="349"/>
      <c r="PVU22" s="349"/>
      <c r="PVV22" s="349"/>
      <c r="PVW22" s="349"/>
      <c r="PVX22" s="349"/>
      <c r="PVY22" s="349"/>
      <c r="PVZ22" s="349"/>
      <c r="PWA22" s="349"/>
      <c r="PWB22" s="349"/>
      <c r="PWC22" s="349"/>
      <c r="PWD22" s="349"/>
      <c r="PWE22" s="349"/>
      <c r="PWF22" s="349"/>
      <c r="PWG22" s="349"/>
      <c r="PWH22" s="349"/>
      <c r="PWI22" s="349"/>
      <c r="PWJ22" s="349"/>
      <c r="PWK22" s="349"/>
      <c r="PWL22" s="349"/>
      <c r="PWM22" s="349"/>
      <c r="PWN22" s="349"/>
      <c r="PWO22" s="349"/>
      <c r="PWP22" s="349"/>
      <c r="PWQ22" s="349"/>
      <c r="PWR22" s="349"/>
      <c r="PWS22" s="349"/>
      <c r="PWT22" s="349"/>
      <c r="PWU22" s="349"/>
      <c r="PWV22" s="349"/>
      <c r="PWW22" s="349"/>
      <c r="PWX22" s="349"/>
      <c r="PWY22" s="349"/>
      <c r="PWZ22" s="349"/>
      <c r="PXA22" s="349"/>
      <c r="PXB22" s="349"/>
      <c r="PXC22" s="349"/>
      <c r="PXD22" s="349"/>
      <c r="PXE22" s="349"/>
      <c r="PXF22" s="349"/>
      <c r="PXG22" s="349"/>
      <c r="PXH22" s="349"/>
      <c r="PXI22" s="349"/>
      <c r="PXJ22" s="349"/>
      <c r="PXK22" s="349"/>
      <c r="PXL22" s="349"/>
      <c r="PXM22" s="349"/>
      <c r="PXN22" s="349"/>
      <c r="PXO22" s="349"/>
      <c r="PXP22" s="349"/>
      <c r="PXQ22" s="349"/>
      <c r="PXR22" s="349"/>
      <c r="PXS22" s="349"/>
      <c r="PXT22" s="349"/>
      <c r="PXU22" s="349"/>
      <c r="PXV22" s="349"/>
      <c r="PXW22" s="349"/>
      <c r="PXX22" s="349"/>
      <c r="PXY22" s="349"/>
      <c r="PXZ22" s="349"/>
      <c r="PYA22" s="349"/>
      <c r="PYB22" s="349"/>
      <c r="PYC22" s="349"/>
      <c r="PYD22" s="349"/>
      <c r="PYE22" s="349"/>
      <c r="PYF22" s="349"/>
      <c r="PYG22" s="349"/>
      <c r="PYH22" s="349"/>
      <c r="PYI22" s="349"/>
      <c r="PYJ22" s="349"/>
      <c r="PYK22" s="349"/>
      <c r="PYL22" s="349"/>
      <c r="PYM22" s="349"/>
      <c r="PYN22" s="349"/>
      <c r="PYO22" s="349"/>
      <c r="PYP22" s="349"/>
      <c r="PYQ22" s="349"/>
      <c r="PYR22" s="349"/>
      <c r="PYS22" s="349"/>
      <c r="PYT22" s="349"/>
      <c r="PYU22" s="349"/>
      <c r="PYV22" s="349"/>
      <c r="PYW22" s="349"/>
      <c r="PYX22" s="349"/>
      <c r="PYY22" s="349"/>
      <c r="PYZ22" s="349"/>
      <c r="PZA22" s="349"/>
      <c r="PZB22" s="349"/>
      <c r="PZC22" s="349"/>
      <c r="PZD22" s="349"/>
      <c r="PZE22" s="349"/>
      <c r="PZF22" s="349"/>
      <c r="PZG22" s="349"/>
      <c r="PZH22" s="349"/>
      <c r="PZI22" s="349"/>
      <c r="PZJ22" s="349"/>
      <c r="PZK22" s="349"/>
      <c r="PZL22" s="349"/>
      <c r="PZM22" s="349"/>
      <c r="PZN22" s="349"/>
      <c r="PZO22" s="349"/>
      <c r="PZP22" s="349"/>
      <c r="PZQ22" s="349"/>
      <c r="PZR22" s="349"/>
      <c r="PZS22" s="349"/>
      <c r="PZT22" s="349"/>
      <c r="PZU22" s="349"/>
      <c r="PZV22" s="349"/>
      <c r="PZW22" s="349"/>
      <c r="PZX22" s="349"/>
      <c r="PZY22" s="349"/>
      <c r="PZZ22" s="349"/>
      <c r="QAA22" s="349"/>
      <c r="QAB22" s="349"/>
      <c r="QAC22" s="349"/>
      <c r="QAD22" s="349"/>
      <c r="QAE22" s="349"/>
      <c r="QAF22" s="349"/>
      <c r="QAG22" s="349"/>
      <c r="QAH22" s="349"/>
      <c r="QAI22" s="349"/>
      <c r="QAJ22" s="349"/>
      <c r="QAK22" s="349"/>
      <c r="QAL22" s="349"/>
      <c r="QAM22" s="349"/>
      <c r="QAN22" s="349"/>
      <c r="QAO22" s="349"/>
      <c r="QAP22" s="349"/>
      <c r="QAQ22" s="349"/>
      <c r="QAR22" s="349"/>
      <c r="QAS22" s="349"/>
      <c r="QAT22" s="349"/>
      <c r="QAU22" s="349"/>
      <c r="QAV22" s="349"/>
      <c r="QAW22" s="349"/>
      <c r="QAX22" s="349"/>
      <c r="QAY22" s="349"/>
      <c r="QAZ22" s="349"/>
      <c r="QBA22" s="349"/>
      <c r="QBB22" s="349"/>
      <c r="QBC22" s="349"/>
      <c r="QBD22" s="349"/>
      <c r="QBE22" s="349"/>
      <c r="QBF22" s="349"/>
      <c r="QBG22" s="349"/>
      <c r="QBH22" s="349"/>
      <c r="QBI22" s="349"/>
      <c r="QBJ22" s="349"/>
      <c r="QBK22" s="349"/>
      <c r="QBL22" s="349"/>
      <c r="QBM22" s="349"/>
      <c r="QBN22" s="349"/>
      <c r="QBO22" s="349"/>
      <c r="QBP22" s="349"/>
      <c r="QBQ22" s="349"/>
      <c r="QBR22" s="349"/>
      <c r="QBS22" s="349"/>
      <c r="QBT22" s="349"/>
      <c r="QBU22" s="349"/>
      <c r="QBV22" s="349"/>
      <c r="QBW22" s="349"/>
      <c r="QBX22" s="349"/>
      <c r="QBY22" s="349"/>
      <c r="QBZ22" s="349"/>
      <c r="QCA22" s="349"/>
      <c r="QCB22" s="349"/>
      <c r="QCC22" s="349"/>
      <c r="QCD22" s="349"/>
      <c r="QCE22" s="349"/>
      <c r="QCF22" s="349"/>
      <c r="QCG22" s="349"/>
      <c r="QCH22" s="349"/>
      <c r="QCI22" s="349"/>
      <c r="QCJ22" s="349"/>
      <c r="QCK22" s="349"/>
      <c r="QCL22" s="349"/>
      <c r="QCM22" s="349"/>
      <c r="QCN22" s="349"/>
      <c r="QCO22" s="349"/>
      <c r="QCP22" s="349"/>
      <c r="QCQ22" s="349"/>
      <c r="QCR22" s="349"/>
      <c r="QCS22" s="349"/>
      <c r="QCT22" s="349"/>
      <c r="QCU22" s="349"/>
      <c r="QCV22" s="349"/>
      <c r="QCW22" s="349"/>
      <c r="QCX22" s="349"/>
      <c r="QCY22" s="349"/>
      <c r="QCZ22" s="349"/>
      <c r="QDA22" s="349"/>
      <c r="QDB22" s="349"/>
      <c r="QDC22" s="349"/>
      <c r="QDD22" s="349"/>
      <c r="QDE22" s="349"/>
      <c r="QDF22" s="349"/>
      <c r="QDG22" s="349"/>
      <c r="QDH22" s="349"/>
      <c r="QDI22" s="349"/>
      <c r="QDJ22" s="349"/>
      <c r="QDK22" s="349"/>
      <c r="QDL22" s="349"/>
      <c r="QDM22" s="349"/>
      <c r="QDN22" s="349"/>
      <c r="QDO22" s="349"/>
      <c r="QDP22" s="349"/>
      <c r="QDQ22" s="349"/>
      <c r="QDR22" s="349"/>
      <c r="QDS22" s="349"/>
      <c r="QDT22" s="349"/>
      <c r="QDU22" s="349"/>
      <c r="QDV22" s="349"/>
      <c r="QDW22" s="349"/>
      <c r="QDX22" s="349"/>
      <c r="QDY22" s="349"/>
      <c r="QDZ22" s="349"/>
      <c r="QEA22" s="349"/>
      <c r="QEB22" s="349"/>
      <c r="QEC22" s="349"/>
      <c r="QED22" s="349"/>
      <c r="QEE22" s="349"/>
      <c r="QEF22" s="349"/>
      <c r="QEG22" s="349"/>
      <c r="QEH22" s="349"/>
      <c r="QEI22" s="349"/>
      <c r="QEJ22" s="349"/>
      <c r="QEK22" s="349"/>
      <c r="QEL22" s="349"/>
      <c r="QEM22" s="349"/>
      <c r="QEN22" s="349"/>
      <c r="QEO22" s="349"/>
      <c r="QEP22" s="349"/>
      <c r="QEQ22" s="349"/>
      <c r="QER22" s="349"/>
      <c r="QES22" s="349"/>
      <c r="QET22" s="349"/>
      <c r="QEU22" s="349"/>
      <c r="QEV22" s="349"/>
      <c r="QEW22" s="349"/>
      <c r="QEX22" s="349"/>
      <c r="QEY22" s="349"/>
      <c r="QEZ22" s="349"/>
      <c r="QFA22" s="349"/>
      <c r="QFB22" s="349"/>
      <c r="QFC22" s="349"/>
      <c r="QFD22" s="349"/>
      <c r="QFE22" s="349"/>
      <c r="QFF22" s="349"/>
      <c r="QFG22" s="349"/>
      <c r="QFH22" s="349"/>
      <c r="QFI22" s="349"/>
      <c r="QFJ22" s="349"/>
      <c r="QFK22" s="349"/>
      <c r="QFL22" s="349"/>
      <c r="QFM22" s="349"/>
      <c r="QFN22" s="349"/>
      <c r="QFO22" s="349"/>
      <c r="QFP22" s="349"/>
      <c r="QFQ22" s="349"/>
      <c r="QFR22" s="349"/>
      <c r="QFS22" s="349"/>
      <c r="QFT22" s="349"/>
      <c r="QFU22" s="349"/>
      <c r="QFV22" s="349"/>
      <c r="QFW22" s="349"/>
      <c r="QFX22" s="349"/>
      <c r="QFY22" s="349"/>
      <c r="QFZ22" s="349"/>
      <c r="QGA22" s="349"/>
      <c r="QGB22" s="349"/>
      <c r="QGC22" s="349"/>
      <c r="QGD22" s="349"/>
      <c r="QGE22" s="349"/>
      <c r="QGF22" s="349"/>
      <c r="QGG22" s="349"/>
      <c r="QGH22" s="349"/>
      <c r="QGI22" s="349"/>
      <c r="QGJ22" s="349"/>
      <c r="QGK22" s="349"/>
      <c r="QGL22" s="349"/>
      <c r="QGM22" s="349"/>
      <c r="QGN22" s="349"/>
      <c r="QGO22" s="349"/>
      <c r="QGP22" s="349"/>
      <c r="QGQ22" s="349"/>
      <c r="QGR22" s="349"/>
      <c r="QGS22" s="349"/>
      <c r="QGT22" s="349"/>
      <c r="QGU22" s="349"/>
      <c r="QGV22" s="349"/>
      <c r="QGW22" s="349"/>
      <c r="QGX22" s="349"/>
      <c r="QGY22" s="349"/>
      <c r="QGZ22" s="349"/>
      <c r="QHA22" s="349"/>
      <c r="QHB22" s="349"/>
      <c r="QHC22" s="349"/>
      <c r="QHD22" s="349"/>
      <c r="QHE22" s="349"/>
      <c r="QHF22" s="349"/>
      <c r="QHG22" s="349"/>
      <c r="QHH22" s="349"/>
      <c r="QHI22" s="349"/>
      <c r="QHJ22" s="349"/>
      <c r="QHK22" s="349"/>
      <c r="QHL22" s="349"/>
      <c r="QHM22" s="349"/>
      <c r="QHN22" s="349"/>
      <c r="QHO22" s="349"/>
      <c r="QHP22" s="349"/>
      <c r="QHQ22" s="349"/>
      <c r="QHR22" s="349"/>
      <c r="QHS22" s="349"/>
      <c r="QHT22" s="349"/>
      <c r="QHU22" s="349"/>
      <c r="QHV22" s="349"/>
      <c r="QHW22" s="349"/>
      <c r="QHX22" s="349"/>
      <c r="QHY22" s="349"/>
      <c r="QHZ22" s="349"/>
      <c r="QIA22" s="349"/>
      <c r="QIB22" s="349"/>
      <c r="QIC22" s="349"/>
      <c r="QID22" s="349"/>
      <c r="QIE22" s="349"/>
      <c r="QIF22" s="349"/>
      <c r="QIG22" s="349"/>
      <c r="QIH22" s="349"/>
      <c r="QII22" s="349"/>
      <c r="QIJ22" s="349"/>
      <c r="QIK22" s="349"/>
      <c r="QIL22" s="349"/>
      <c r="QIM22" s="349"/>
      <c r="QIN22" s="349"/>
      <c r="QIO22" s="349"/>
      <c r="QIP22" s="349"/>
      <c r="QIQ22" s="349"/>
      <c r="QIR22" s="349"/>
      <c r="QIS22" s="349"/>
      <c r="QIT22" s="349"/>
      <c r="QIU22" s="349"/>
      <c r="QIV22" s="349"/>
      <c r="QIW22" s="349"/>
      <c r="QIX22" s="349"/>
      <c r="QIY22" s="349"/>
      <c r="QIZ22" s="349"/>
      <c r="QJA22" s="349"/>
      <c r="QJB22" s="349"/>
      <c r="QJC22" s="349"/>
      <c r="QJD22" s="349"/>
      <c r="QJE22" s="349"/>
      <c r="QJF22" s="349"/>
      <c r="QJG22" s="349"/>
      <c r="QJH22" s="349"/>
      <c r="QJI22" s="349"/>
      <c r="QJJ22" s="349"/>
      <c r="QJK22" s="349"/>
      <c r="QJL22" s="349"/>
      <c r="QJM22" s="349"/>
      <c r="QJN22" s="349"/>
      <c r="QJO22" s="349"/>
      <c r="QJP22" s="349"/>
      <c r="QJQ22" s="349"/>
      <c r="QJR22" s="349"/>
      <c r="QJS22" s="349"/>
      <c r="QJT22" s="349"/>
      <c r="QJU22" s="349"/>
      <c r="QJV22" s="349"/>
      <c r="QJW22" s="349"/>
      <c r="QJX22" s="349"/>
      <c r="QJY22" s="349"/>
      <c r="QJZ22" s="349"/>
      <c r="QKA22" s="349"/>
      <c r="QKB22" s="349"/>
      <c r="QKC22" s="349"/>
      <c r="QKD22" s="349"/>
      <c r="QKE22" s="349"/>
      <c r="QKF22" s="349"/>
      <c r="QKG22" s="349"/>
      <c r="QKH22" s="349"/>
      <c r="QKI22" s="349"/>
      <c r="QKJ22" s="349"/>
      <c r="QKK22" s="349"/>
      <c r="QKL22" s="349"/>
      <c r="QKM22" s="349"/>
      <c r="QKN22" s="349"/>
      <c r="QKO22" s="349"/>
      <c r="QKP22" s="349"/>
      <c r="QKQ22" s="349"/>
      <c r="QKR22" s="349"/>
      <c r="QKS22" s="349"/>
      <c r="QKT22" s="349"/>
      <c r="QKU22" s="349"/>
      <c r="QKV22" s="349"/>
      <c r="QKW22" s="349"/>
      <c r="QKX22" s="349"/>
      <c r="QKY22" s="349"/>
      <c r="QKZ22" s="349"/>
      <c r="QLA22" s="349"/>
      <c r="QLB22" s="349"/>
      <c r="QLC22" s="349"/>
      <c r="QLD22" s="349"/>
      <c r="QLE22" s="349"/>
      <c r="QLF22" s="349"/>
      <c r="QLG22" s="349"/>
      <c r="QLH22" s="349"/>
      <c r="QLI22" s="349"/>
      <c r="QLJ22" s="349"/>
      <c r="QLK22" s="349"/>
      <c r="QLL22" s="349"/>
      <c r="QLM22" s="349"/>
      <c r="QLN22" s="349"/>
      <c r="QLO22" s="349"/>
      <c r="QLP22" s="349"/>
      <c r="QLQ22" s="349"/>
      <c r="QLR22" s="349"/>
      <c r="QLS22" s="349"/>
      <c r="QLT22" s="349"/>
      <c r="QLU22" s="349"/>
      <c r="QLV22" s="349"/>
      <c r="QLW22" s="349"/>
      <c r="QLX22" s="349"/>
      <c r="QLY22" s="349"/>
      <c r="QLZ22" s="349"/>
      <c r="QMA22" s="349"/>
      <c r="QMB22" s="349"/>
      <c r="QMC22" s="349"/>
      <c r="QMD22" s="349"/>
      <c r="QME22" s="349"/>
      <c r="QMF22" s="349"/>
      <c r="QMG22" s="349"/>
      <c r="QMH22" s="349"/>
      <c r="QMI22" s="349"/>
      <c r="QMJ22" s="349"/>
      <c r="QMK22" s="349"/>
      <c r="QML22" s="349"/>
      <c r="QMM22" s="349"/>
      <c r="QMN22" s="349"/>
      <c r="QMO22" s="349"/>
      <c r="QMP22" s="349"/>
      <c r="QMQ22" s="349"/>
      <c r="QMR22" s="349"/>
      <c r="QMS22" s="349"/>
      <c r="QMT22" s="349"/>
      <c r="QMU22" s="349"/>
      <c r="QMV22" s="349"/>
      <c r="QMW22" s="349"/>
      <c r="QMX22" s="349"/>
      <c r="QMY22" s="349"/>
      <c r="QMZ22" s="349"/>
      <c r="QNA22" s="349"/>
      <c r="QNB22" s="349"/>
      <c r="QNC22" s="349"/>
      <c r="QND22" s="349"/>
      <c r="QNE22" s="349"/>
      <c r="QNF22" s="349"/>
      <c r="QNG22" s="349"/>
      <c r="QNH22" s="349"/>
      <c r="QNI22" s="349"/>
      <c r="QNJ22" s="349"/>
      <c r="QNK22" s="349"/>
      <c r="QNL22" s="349"/>
      <c r="QNM22" s="349"/>
      <c r="QNN22" s="349"/>
      <c r="QNO22" s="349"/>
      <c r="QNP22" s="349"/>
      <c r="QNQ22" s="349"/>
      <c r="QNR22" s="349"/>
      <c r="QNS22" s="349"/>
      <c r="QNT22" s="349"/>
      <c r="QNU22" s="349"/>
      <c r="QNV22" s="349"/>
      <c r="QNW22" s="349"/>
      <c r="QNX22" s="349"/>
      <c r="QNY22" s="349"/>
      <c r="QNZ22" s="349"/>
      <c r="QOA22" s="349"/>
      <c r="QOB22" s="349"/>
      <c r="QOC22" s="349"/>
      <c r="QOD22" s="349"/>
      <c r="QOE22" s="349"/>
      <c r="QOF22" s="349"/>
      <c r="QOG22" s="349"/>
      <c r="QOH22" s="349"/>
      <c r="QOI22" s="349"/>
      <c r="QOJ22" s="349"/>
      <c r="QOK22" s="349"/>
      <c r="QOL22" s="349"/>
      <c r="QOM22" s="349"/>
      <c r="QON22" s="349"/>
      <c r="QOO22" s="349"/>
      <c r="QOP22" s="349"/>
      <c r="QOQ22" s="349"/>
      <c r="QOR22" s="349"/>
      <c r="QOS22" s="349"/>
      <c r="QOT22" s="349"/>
      <c r="QOU22" s="349"/>
      <c r="QOV22" s="349"/>
      <c r="QOW22" s="349"/>
      <c r="QOX22" s="349"/>
      <c r="QOY22" s="349"/>
      <c r="QOZ22" s="349"/>
      <c r="QPA22" s="349"/>
      <c r="QPB22" s="349"/>
      <c r="QPC22" s="349"/>
      <c r="QPD22" s="349"/>
      <c r="QPE22" s="349"/>
      <c r="QPF22" s="349"/>
      <c r="QPG22" s="349"/>
      <c r="QPH22" s="349"/>
      <c r="QPI22" s="349"/>
      <c r="QPJ22" s="349"/>
      <c r="QPK22" s="349"/>
      <c r="QPL22" s="349"/>
      <c r="QPM22" s="349"/>
      <c r="QPN22" s="349"/>
      <c r="QPO22" s="349"/>
      <c r="QPP22" s="349"/>
      <c r="QPQ22" s="349"/>
      <c r="QPR22" s="349"/>
      <c r="QPS22" s="349"/>
      <c r="QPT22" s="349"/>
      <c r="QPU22" s="349"/>
      <c r="QPV22" s="349"/>
      <c r="QPW22" s="349"/>
      <c r="QPX22" s="349"/>
      <c r="QPY22" s="349"/>
      <c r="QPZ22" s="349"/>
      <c r="QQA22" s="349"/>
      <c r="QQB22" s="349"/>
      <c r="QQC22" s="349"/>
      <c r="QQD22" s="349"/>
      <c r="QQE22" s="349"/>
      <c r="QQF22" s="349"/>
      <c r="QQG22" s="349"/>
      <c r="QQH22" s="349"/>
      <c r="QQI22" s="349"/>
      <c r="QQJ22" s="349"/>
      <c r="QQK22" s="349"/>
      <c r="QQL22" s="349"/>
      <c r="QQM22" s="349"/>
      <c r="QQN22" s="349"/>
      <c r="QQO22" s="349"/>
      <c r="QQP22" s="349"/>
      <c r="QQQ22" s="349"/>
      <c r="QQR22" s="349"/>
      <c r="QQS22" s="349"/>
      <c r="QQT22" s="349"/>
      <c r="QQU22" s="349"/>
      <c r="QQV22" s="349"/>
      <c r="QQW22" s="349"/>
      <c r="QQX22" s="349"/>
      <c r="QQY22" s="349"/>
      <c r="QQZ22" s="349"/>
      <c r="QRA22" s="349"/>
      <c r="QRB22" s="349"/>
      <c r="QRC22" s="349"/>
      <c r="QRD22" s="349"/>
      <c r="QRE22" s="349"/>
      <c r="QRF22" s="349"/>
      <c r="QRG22" s="349"/>
      <c r="QRH22" s="349"/>
      <c r="QRI22" s="349"/>
      <c r="QRJ22" s="349"/>
      <c r="QRK22" s="349"/>
      <c r="QRL22" s="349"/>
      <c r="QRM22" s="349"/>
      <c r="QRN22" s="349"/>
      <c r="QRO22" s="349"/>
      <c r="QRP22" s="349"/>
      <c r="QRQ22" s="349"/>
      <c r="QRR22" s="349"/>
      <c r="QRS22" s="349"/>
      <c r="QRT22" s="349"/>
      <c r="QRU22" s="349"/>
      <c r="QRV22" s="349"/>
      <c r="QRW22" s="349"/>
      <c r="QRX22" s="349"/>
      <c r="QRY22" s="349"/>
      <c r="QRZ22" s="349"/>
      <c r="QSA22" s="349"/>
      <c r="QSB22" s="349"/>
      <c r="QSC22" s="349"/>
      <c r="QSD22" s="349"/>
      <c r="QSE22" s="349"/>
      <c r="QSF22" s="349"/>
      <c r="QSG22" s="349"/>
      <c r="QSH22" s="349"/>
      <c r="QSI22" s="349"/>
      <c r="QSJ22" s="349"/>
      <c r="QSK22" s="349"/>
      <c r="QSL22" s="349"/>
      <c r="QSM22" s="349"/>
      <c r="QSN22" s="349"/>
      <c r="QSO22" s="349"/>
      <c r="QSP22" s="349"/>
      <c r="QSQ22" s="349"/>
      <c r="QSR22" s="349"/>
      <c r="QSS22" s="349"/>
      <c r="QST22" s="349"/>
      <c r="QSU22" s="349"/>
      <c r="QSV22" s="349"/>
      <c r="QSW22" s="349"/>
      <c r="QSX22" s="349"/>
      <c r="QSY22" s="349"/>
      <c r="QSZ22" s="349"/>
      <c r="QTA22" s="349"/>
      <c r="QTB22" s="349"/>
      <c r="QTC22" s="349"/>
      <c r="QTD22" s="349"/>
      <c r="QTE22" s="349"/>
      <c r="QTF22" s="349"/>
      <c r="QTG22" s="349"/>
      <c r="QTH22" s="349"/>
      <c r="QTI22" s="349"/>
      <c r="QTJ22" s="349"/>
      <c r="QTK22" s="349"/>
      <c r="QTL22" s="349"/>
      <c r="QTM22" s="349"/>
      <c r="QTN22" s="349"/>
      <c r="QTO22" s="349"/>
      <c r="QTP22" s="349"/>
      <c r="QTQ22" s="349"/>
      <c r="QTR22" s="349"/>
      <c r="QTS22" s="349"/>
      <c r="QTT22" s="349"/>
      <c r="QTU22" s="349"/>
      <c r="QTV22" s="349"/>
      <c r="QTW22" s="349"/>
      <c r="QTX22" s="349"/>
      <c r="QTY22" s="349"/>
      <c r="QTZ22" s="349"/>
      <c r="QUA22" s="349"/>
      <c r="QUB22" s="349"/>
      <c r="QUC22" s="349"/>
      <c r="QUD22" s="349"/>
      <c r="QUE22" s="349"/>
      <c r="QUF22" s="349"/>
      <c r="QUG22" s="349"/>
      <c r="QUH22" s="349"/>
      <c r="QUI22" s="349"/>
      <c r="QUJ22" s="349"/>
      <c r="QUK22" s="349"/>
      <c r="QUL22" s="349"/>
      <c r="QUM22" s="349"/>
      <c r="QUN22" s="349"/>
      <c r="QUO22" s="349"/>
      <c r="QUP22" s="349"/>
      <c r="QUQ22" s="349"/>
      <c r="QUR22" s="349"/>
      <c r="QUS22" s="349"/>
      <c r="QUT22" s="349"/>
      <c r="QUU22" s="349"/>
      <c r="QUV22" s="349"/>
      <c r="QUW22" s="349"/>
      <c r="QUX22" s="349"/>
      <c r="QUY22" s="349"/>
      <c r="QUZ22" s="349"/>
      <c r="QVA22" s="349"/>
      <c r="QVB22" s="349"/>
      <c r="QVC22" s="349"/>
      <c r="QVD22" s="349"/>
      <c r="QVE22" s="349"/>
      <c r="QVF22" s="349"/>
      <c r="QVG22" s="349"/>
      <c r="QVH22" s="349"/>
      <c r="QVI22" s="349"/>
      <c r="QVJ22" s="349"/>
      <c r="QVK22" s="349"/>
      <c r="QVL22" s="349"/>
      <c r="QVM22" s="349"/>
      <c r="QVN22" s="349"/>
      <c r="QVO22" s="349"/>
      <c r="QVP22" s="349"/>
      <c r="QVQ22" s="349"/>
      <c r="QVR22" s="349"/>
      <c r="QVS22" s="349"/>
      <c r="QVT22" s="349"/>
      <c r="QVU22" s="349"/>
      <c r="QVV22" s="349"/>
      <c r="QVW22" s="349"/>
      <c r="QVX22" s="349"/>
      <c r="QVY22" s="349"/>
      <c r="QVZ22" s="349"/>
      <c r="QWA22" s="349"/>
      <c r="QWB22" s="349"/>
      <c r="QWC22" s="349"/>
      <c r="QWD22" s="349"/>
      <c r="QWE22" s="349"/>
      <c r="QWF22" s="349"/>
      <c r="QWG22" s="349"/>
      <c r="QWH22" s="349"/>
      <c r="QWI22" s="349"/>
      <c r="QWJ22" s="349"/>
      <c r="QWK22" s="349"/>
      <c r="QWL22" s="349"/>
      <c r="QWM22" s="349"/>
      <c r="QWN22" s="349"/>
      <c r="QWO22" s="349"/>
      <c r="QWP22" s="349"/>
      <c r="QWQ22" s="349"/>
      <c r="QWR22" s="349"/>
      <c r="QWS22" s="349"/>
      <c r="QWT22" s="349"/>
      <c r="QWU22" s="349"/>
      <c r="QWV22" s="349"/>
      <c r="QWW22" s="349"/>
      <c r="QWX22" s="349"/>
      <c r="QWY22" s="349"/>
      <c r="QWZ22" s="349"/>
      <c r="QXA22" s="349"/>
      <c r="QXB22" s="349"/>
      <c r="QXC22" s="349"/>
      <c r="QXD22" s="349"/>
      <c r="QXE22" s="349"/>
      <c r="QXF22" s="349"/>
      <c r="QXG22" s="349"/>
      <c r="QXH22" s="349"/>
      <c r="QXI22" s="349"/>
      <c r="QXJ22" s="349"/>
      <c r="QXK22" s="349"/>
      <c r="QXL22" s="349"/>
      <c r="QXM22" s="349"/>
      <c r="QXN22" s="349"/>
      <c r="QXO22" s="349"/>
      <c r="QXP22" s="349"/>
      <c r="QXQ22" s="349"/>
      <c r="QXR22" s="349"/>
      <c r="QXS22" s="349"/>
      <c r="QXT22" s="349"/>
      <c r="QXU22" s="349"/>
      <c r="QXV22" s="349"/>
      <c r="QXW22" s="349"/>
      <c r="QXX22" s="349"/>
      <c r="QXY22" s="349"/>
      <c r="QXZ22" s="349"/>
      <c r="QYA22" s="349"/>
      <c r="QYB22" s="349"/>
      <c r="QYC22" s="349"/>
      <c r="QYD22" s="349"/>
      <c r="QYE22" s="349"/>
      <c r="QYF22" s="349"/>
      <c r="QYG22" s="349"/>
      <c r="QYH22" s="349"/>
      <c r="QYI22" s="349"/>
      <c r="QYJ22" s="349"/>
      <c r="QYK22" s="349"/>
      <c r="QYL22" s="349"/>
      <c r="QYM22" s="349"/>
      <c r="QYN22" s="349"/>
      <c r="QYO22" s="349"/>
      <c r="QYP22" s="349"/>
      <c r="QYQ22" s="349"/>
      <c r="QYR22" s="349"/>
      <c r="QYS22" s="349"/>
      <c r="QYT22" s="349"/>
      <c r="QYU22" s="349"/>
      <c r="QYV22" s="349"/>
      <c r="QYW22" s="349"/>
      <c r="QYX22" s="349"/>
      <c r="QYY22" s="349"/>
      <c r="QYZ22" s="349"/>
      <c r="QZA22" s="349"/>
      <c r="QZB22" s="349"/>
      <c r="QZC22" s="349"/>
      <c r="QZD22" s="349"/>
      <c r="QZE22" s="349"/>
      <c r="QZF22" s="349"/>
      <c r="QZG22" s="349"/>
      <c r="QZH22" s="349"/>
      <c r="QZI22" s="349"/>
      <c r="QZJ22" s="349"/>
      <c r="QZK22" s="349"/>
      <c r="QZL22" s="349"/>
      <c r="QZM22" s="349"/>
      <c r="QZN22" s="349"/>
      <c r="QZO22" s="349"/>
      <c r="QZP22" s="349"/>
      <c r="QZQ22" s="349"/>
      <c r="QZR22" s="349"/>
      <c r="QZS22" s="349"/>
      <c r="QZT22" s="349"/>
      <c r="QZU22" s="349"/>
      <c r="QZV22" s="349"/>
      <c r="QZW22" s="349"/>
      <c r="QZX22" s="349"/>
      <c r="QZY22" s="349"/>
      <c r="QZZ22" s="349"/>
      <c r="RAA22" s="349"/>
      <c r="RAB22" s="349"/>
      <c r="RAC22" s="349"/>
      <c r="RAD22" s="349"/>
      <c r="RAE22" s="349"/>
      <c r="RAF22" s="349"/>
      <c r="RAG22" s="349"/>
      <c r="RAH22" s="349"/>
      <c r="RAI22" s="349"/>
      <c r="RAJ22" s="349"/>
      <c r="RAK22" s="349"/>
      <c r="RAL22" s="349"/>
      <c r="RAM22" s="349"/>
      <c r="RAN22" s="349"/>
      <c r="RAO22" s="349"/>
      <c r="RAP22" s="349"/>
      <c r="RAQ22" s="349"/>
      <c r="RAR22" s="349"/>
      <c r="RAS22" s="349"/>
      <c r="RAT22" s="349"/>
      <c r="RAU22" s="349"/>
      <c r="RAV22" s="349"/>
      <c r="RAW22" s="349"/>
      <c r="RAX22" s="349"/>
      <c r="RAY22" s="349"/>
      <c r="RAZ22" s="349"/>
      <c r="RBA22" s="349"/>
      <c r="RBB22" s="349"/>
      <c r="RBC22" s="349"/>
      <c r="RBD22" s="349"/>
      <c r="RBE22" s="349"/>
      <c r="RBF22" s="349"/>
      <c r="RBG22" s="349"/>
      <c r="RBH22" s="349"/>
      <c r="RBI22" s="349"/>
      <c r="RBJ22" s="349"/>
      <c r="RBK22" s="349"/>
      <c r="RBL22" s="349"/>
      <c r="RBM22" s="349"/>
      <c r="RBN22" s="349"/>
      <c r="RBO22" s="349"/>
      <c r="RBP22" s="349"/>
      <c r="RBQ22" s="349"/>
      <c r="RBR22" s="349"/>
      <c r="RBS22" s="349"/>
      <c r="RBT22" s="349"/>
      <c r="RBU22" s="349"/>
      <c r="RBV22" s="349"/>
      <c r="RBW22" s="349"/>
      <c r="RBX22" s="349"/>
      <c r="RBY22" s="349"/>
      <c r="RBZ22" s="349"/>
      <c r="RCA22" s="349"/>
      <c r="RCB22" s="349"/>
      <c r="RCC22" s="349"/>
      <c r="RCD22" s="349"/>
      <c r="RCE22" s="349"/>
      <c r="RCF22" s="349"/>
      <c r="RCG22" s="349"/>
      <c r="RCH22" s="349"/>
      <c r="RCI22" s="349"/>
      <c r="RCJ22" s="349"/>
      <c r="RCK22" s="349"/>
      <c r="RCL22" s="349"/>
      <c r="RCM22" s="349"/>
      <c r="RCN22" s="349"/>
      <c r="RCO22" s="349"/>
      <c r="RCP22" s="349"/>
      <c r="RCQ22" s="349"/>
      <c r="RCR22" s="349"/>
      <c r="RCS22" s="349"/>
      <c r="RCT22" s="349"/>
      <c r="RCU22" s="349"/>
      <c r="RCV22" s="349"/>
      <c r="RCW22" s="349"/>
      <c r="RCX22" s="349"/>
      <c r="RCY22" s="349"/>
      <c r="RCZ22" s="349"/>
      <c r="RDA22" s="349"/>
      <c r="RDB22" s="349"/>
      <c r="RDC22" s="349"/>
      <c r="RDD22" s="349"/>
      <c r="RDE22" s="349"/>
      <c r="RDF22" s="349"/>
      <c r="RDG22" s="349"/>
      <c r="RDH22" s="349"/>
      <c r="RDI22" s="349"/>
      <c r="RDJ22" s="349"/>
      <c r="RDK22" s="349"/>
      <c r="RDL22" s="349"/>
      <c r="RDM22" s="349"/>
      <c r="RDN22" s="349"/>
      <c r="RDO22" s="349"/>
      <c r="RDP22" s="349"/>
      <c r="RDQ22" s="349"/>
      <c r="RDR22" s="349"/>
      <c r="RDS22" s="349"/>
      <c r="RDT22" s="349"/>
      <c r="RDU22" s="349"/>
      <c r="RDV22" s="349"/>
      <c r="RDW22" s="349"/>
      <c r="RDX22" s="349"/>
      <c r="RDY22" s="349"/>
      <c r="RDZ22" s="349"/>
      <c r="REA22" s="349"/>
      <c r="REB22" s="349"/>
      <c r="REC22" s="349"/>
      <c r="RED22" s="349"/>
      <c r="REE22" s="349"/>
      <c r="REF22" s="349"/>
      <c r="REG22" s="349"/>
      <c r="REH22" s="349"/>
      <c r="REI22" s="349"/>
      <c r="REJ22" s="349"/>
      <c r="REK22" s="349"/>
      <c r="REL22" s="349"/>
      <c r="REM22" s="349"/>
      <c r="REN22" s="349"/>
      <c r="REO22" s="349"/>
      <c r="REP22" s="349"/>
      <c r="REQ22" s="349"/>
      <c r="RER22" s="349"/>
      <c r="RES22" s="349"/>
      <c r="RET22" s="349"/>
      <c r="REU22" s="349"/>
      <c r="REV22" s="349"/>
      <c r="REW22" s="349"/>
      <c r="REX22" s="349"/>
      <c r="REY22" s="349"/>
      <c r="REZ22" s="349"/>
      <c r="RFA22" s="349"/>
      <c r="RFB22" s="349"/>
      <c r="RFC22" s="349"/>
      <c r="RFD22" s="349"/>
      <c r="RFE22" s="349"/>
      <c r="RFF22" s="349"/>
      <c r="RFG22" s="349"/>
      <c r="RFH22" s="349"/>
      <c r="RFI22" s="349"/>
      <c r="RFJ22" s="349"/>
      <c r="RFK22" s="349"/>
      <c r="RFL22" s="349"/>
      <c r="RFM22" s="349"/>
      <c r="RFN22" s="349"/>
      <c r="RFO22" s="349"/>
      <c r="RFP22" s="349"/>
      <c r="RFQ22" s="349"/>
      <c r="RFR22" s="349"/>
      <c r="RFS22" s="349"/>
      <c r="RFT22" s="349"/>
      <c r="RFU22" s="349"/>
      <c r="RFV22" s="349"/>
      <c r="RFW22" s="349"/>
      <c r="RFX22" s="349"/>
      <c r="RFY22" s="349"/>
      <c r="RFZ22" s="349"/>
      <c r="RGA22" s="349"/>
      <c r="RGB22" s="349"/>
      <c r="RGC22" s="349"/>
      <c r="RGD22" s="349"/>
      <c r="RGE22" s="349"/>
      <c r="RGF22" s="349"/>
      <c r="RGG22" s="349"/>
      <c r="RGH22" s="349"/>
      <c r="RGI22" s="349"/>
      <c r="RGJ22" s="349"/>
      <c r="RGK22" s="349"/>
      <c r="RGL22" s="349"/>
      <c r="RGM22" s="349"/>
      <c r="RGN22" s="349"/>
      <c r="RGO22" s="349"/>
      <c r="RGP22" s="349"/>
      <c r="RGQ22" s="349"/>
      <c r="RGR22" s="349"/>
      <c r="RGS22" s="349"/>
      <c r="RGT22" s="349"/>
      <c r="RGU22" s="349"/>
      <c r="RGV22" s="349"/>
      <c r="RGW22" s="349"/>
      <c r="RGX22" s="349"/>
      <c r="RGY22" s="349"/>
      <c r="RGZ22" s="349"/>
      <c r="RHA22" s="349"/>
      <c r="RHB22" s="349"/>
      <c r="RHC22" s="349"/>
      <c r="RHD22" s="349"/>
      <c r="RHE22" s="349"/>
      <c r="RHF22" s="349"/>
      <c r="RHG22" s="349"/>
      <c r="RHH22" s="349"/>
      <c r="RHI22" s="349"/>
      <c r="RHJ22" s="349"/>
      <c r="RHK22" s="349"/>
      <c r="RHL22" s="349"/>
      <c r="RHM22" s="349"/>
      <c r="RHN22" s="349"/>
      <c r="RHO22" s="349"/>
      <c r="RHP22" s="349"/>
      <c r="RHQ22" s="349"/>
      <c r="RHR22" s="349"/>
      <c r="RHS22" s="349"/>
      <c r="RHT22" s="349"/>
      <c r="RHU22" s="349"/>
      <c r="RHV22" s="349"/>
      <c r="RHW22" s="349"/>
      <c r="RHX22" s="349"/>
      <c r="RHY22" s="349"/>
      <c r="RHZ22" s="349"/>
      <c r="RIA22" s="349"/>
      <c r="RIB22" s="349"/>
      <c r="RIC22" s="349"/>
      <c r="RID22" s="349"/>
      <c r="RIE22" s="349"/>
      <c r="RIF22" s="349"/>
      <c r="RIG22" s="349"/>
      <c r="RIH22" s="349"/>
      <c r="RII22" s="349"/>
      <c r="RIJ22" s="349"/>
      <c r="RIK22" s="349"/>
      <c r="RIL22" s="349"/>
      <c r="RIM22" s="349"/>
      <c r="RIN22" s="349"/>
      <c r="RIO22" s="349"/>
      <c r="RIP22" s="349"/>
      <c r="RIQ22" s="349"/>
      <c r="RIR22" s="349"/>
      <c r="RIS22" s="349"/>
      <c r="RIT22" s="349"/>
      <c r="RIU22" s="349"/>
      <c r="RIV22" s="349"/>
      <c r="RIW22" s="349"/>
      <c r="RIX22" s="349"/>
      <c r="RIY22" s="349"/>
      <c r="RIZ22" s="349"/>
      <c r="RJA22" s="349"/>
      <c r="RJB22" s="349"/>
      <c r="RJC22" s="349"/>
      <c r="RJD22" s="349"/>
      <c r="RJE22" s="349"/>
      <c r="RJF22" s="349"/>
      <c r="RJG22" s="349"/>
      <c r="RJH22" s="349"/>
      <c r="RJI22" s="349"/>
      <c r="RJJ22" s="349"/>
      <c r="RJK22" s="349"/>
      <c r="RJL22" s="349"/>
      <c r="RJM22" s="349"/>
      <c r="RJN22" s="349"/>
      <c r="RJO22" s="349"/>
      <c r="RJP22" s="349"/>
      <c r="RJQ22" s="349"/>
      <c r="RJR22" s="349"/>
      <c r="RJS22" s="349"/>
      <c r="RJT22" s="349"/>
      <c r="RJU22" s="349"/>
      <c r="RJV22" s="349"/>
      <c r="RJW22" s="349"/>
      <c r="RJX22" s="349"/>
      <c r="RJY22" s="349"/>
      <c r="RJZ22" s="349"/>
      <c r="RKA22" s="349"/>
      <c r="RKB22" s="349"/>
      <c r="RKC22" s="349"/>
      <c r="RKD22" s="349"/>
      <c r="RKE22" s="349"/>
      <c r="RKF22" s="349"/>
      <c r="RKG22" s="349"/>
      <c r="RKH22" s="349"/>
      <c r="RKI22" s="349"/>
      <c r="RKJ22" s="349"/>
      <c r="RKK22" s="349"/>
      <c r="RKL22" s="349"/>
      <c r="RKM22" s="349"/>
      <c r="RKN22" s="349"/>
      <c r="RKO22" s="349"/>
      <c r="RKP22" s="349"/>
      <c r="RKQ22" s="349"/>
      <c r="RKR22" s="349"/>
      <c r="RKS22" s="349"/>
      <c r="RKT22" s="349"/>
      <c r="RKU22" s="349"/>
      <c r="RKV22" s="349"/>
      <c r="RKW22" s="349"/>
      <c r="RKX22" s="349"/>
      <c r="RKY22" s="349"/>
      <c r="RKZ22" s="349"/>
      <c r="RLA22" s="349"/>
      <c r="RLB22" s="349"/>
      <c r="RLC22" s="349"/>
      <c r="RLD22" s="349"/>
      <c r="RLE22" s="349"/>
      <c r="RLF22" s="349"/>
      <c r="RLG22" s="349"/>
      <c r="RLH22" s="349"/>
      <c r="RLI22" s="349"/>
      <c r="RLJ22" s="349"/>
      <c r="RLK22" s="349"/>
      <c r="RLL22" s="349"/>
      <c r="RLM22" s="349"/>
      <c r="RLN22" s="349"/>
      <c r="RLO22" s="349"/>
      <c r="RLP22" s="349"/>
      <c r="RLQ22" s="349"/>
      <c r="RLR22" s="349"/>
      <c r="RLS22" s="349"/>
      <c r="RLT22" s="349"/>
      <c r="RLU22" s="349"/>
      <c r="RLV22" s="349"/>
      <c r="RLW22" s="349"/>
      <c r="RLX22" s="349"/>
      <c r="RLY22" s="349"/>
      <c r="RLZ22" s="349"/>
      <c r="RMA22" s="349"/>
      <c r="RMB22" s="349"/>
      <c r="RMC22" s="349"/>
      <c r="RMD22" s="349"/>
      <c r="RME22" s="349"/>
      <c r="RMF22" s="349"/>
      <c r="RMG22" s="349"/>
      <c r="RMH22" s="349"/>
      <c r="RMI22" s="349"/>
      <c r="RMJ22" s="349"/>
      <c r="RMK22" s="349"/>
      <c r="RML22" s="349"/>
      <c r="RMM22" s="349"/>
      <c r="RMN22" s="349"/>
      <c r="RMO22" s="349"/>
      <c r="RMP22" s="349"/>
      <c r="RMQ22" s="349"/>
      <c r="RMR22" s="349"/>
      <c r="RMS22" s="349"/>
      <c r="RMT22" s="349"/>
      <c r="RMU22" s="349"/>
      <c r="RMV22" s="349"/>
      <c r="RMW22" s="349"/>
      <c r="RMX22" s="349"/>
      <c r="RMY22" s="349"/>
      <c r="RMZ22" s="349"/>
      <c r="RNA22" s="349"/>
      <c r="RNB22" s="349"/>
      <c r="RNC22" s="349"/>
      <c r="RND22" s="349"/>
      <c r="RNE22" s="349"/>
      <c r="RNF22" s="349"/>
      <c r="RNG22" s="349"/>
      <c r="RNH22" s="349"/>
      <c r="RNI22" s="349"/>
      <c r="RNJ22" s="349"/>
      <c r="RNK22" s="349"/>
      <c r="RNL22" s="349"/>
      <c r="RNM22" s="349"/>
      <c r="RNN22" s="349"/>
      <c r="RNO22" s="349"/>
      <c r="RNP22" s="349"/>
      <c r="RNQ22" s="349"/>
      <c r="RNR22" s="349"/>
      <c r="RNS22" s="349"/>
      <c r="RNT22" s="349"/>
      <c r="RNU22" s="349"/>
      <c r="RNV22" s="349"/>
      <c r="RNW22" s="349"/>
      <c r="RNX22" s="349"/>
      <c r="RNY22" s="349"/>
      <c r="RNZ22" s="349"/>
      <c r="ROA22" s="349"/>
      <c r="ROB22" s="349"/>
      <c r="ROC22" s="349"/>
      <c r="ROD22" s="349"/>
      <c r="ROE22" s="349"/>
      <c r="ROF22" s="349"/>
      <c r="ROG22" s="349"/>
      <c r="ROH22" s="349"/>
      <c r="ROI22" s="349"/>
      <c r="ROJ22" s="349"/>
      <c r="ROK22" s="349"/>
      <c r="ROL22" s="349"/>
      <c r="ROM22" s="349"/>
      <c r="RON22" s="349"/>
      <c r="ROO22" s="349"/>
      <c r="ROP22" s="349"/>
      <c r="ROQ22" s="349"/>
      <c r="ROR22" s="349"/>
      <c r="ROS22" s="349"/>
      <c r="ROT22" s="349"/>
      <c r="ROU22" s="349"/>
      <c r="ROV22" s="349"/>
      <c r="ROW22" s="349"/>
      <c r="ROX22" s="349"/>
      <c r="ROY22" s="349"/>
      <c r="ROZ22" s="349"/>
      <c r="RPA22" s="349"/>
      <c r="RPB22" s="349"/>
      <c r="RPC22" s="349"/>
      <c r="RPD22" s="349"/>
      <c r="RPE22" s="349"/>
      <c r="RPF22" s="349"/>
      <c r="RPG22" s="349"/>
      <c r="RPH22" s="349"/>
      <c r="RPI22" s="349"/>
      <c r="RPJ22" s="349"/>
      <c r="RPK22" s="349"/>
      <c r="RPL22" s="349"/>
      <c r="RPM22" s="349"/>
      <c r="RPN22" s="349"/>
      <c r="RPO22" s="349"/>
      <c r="RPP22" s="349"/>
      <c r="RPQ22" s="349"/>
      <c r="RPR22" s="349"/>
      <c r="RPS22" s="349"/>
      <c r="RPT22" s="349"/>
      <c r="RPU22" s="349"/>
      <c r="RPV22" s="349"/>
      <c r="RPW22" s="349"/>
      <c r="RPX22" s="349"/>
      <c r="RPY22" s="349"/>
      <c r="RPZ22" s="349"/>
      <c r="RQA22" s="349"/>
      <c r="RQB22" s="349"/>
      <c r="RQC22" s="349"/>
      <c r="RQD22" s="349"/>
      <c r="RQE22" s="349"/>
      <c r="RQF22" s="349"/>
      <c r="RQG22" s="349"/>
      <c r="RQH22" s="349"/>
      <c r="RQI22" s="349"/>
      <c r="RQJ22" s="349"/>
      <c r="RQK22" s="349"/>
      <c r="RQL22" s="349"/>
      <c r="RQM22" s="349"/>
      <c r="RQN22" s="349"/>
      <c r="RQO22" s="349"/>
      <c r="RQP22" s="349"/>
      <c r="RQQ22" s="349"/>
      <c r="RQR22" s="349"/>
      <c r="RQS22" s="349"/>
      <c r="RQT22" s="349"/>
      <c r="RQU22" s="349"/>
      <c r="RQV22" s="349"/>
      <c r="RQW22" s="349"/>
      <c r="RQX22" s="349"/>
      <c r="RQY22" s="349"/>
      <c r="RQZ22" s="349"/>
      <c r="RRA22" s="349"/>
      <c r="RRB22" s="349"/>
      <c r="RRC22" s="349"/>
      <c r="RRD22" s="349"/>
      <c r="RRE22" s="349"/>
      <c r="RRF22" s="349"/>
      <c r="RRG22" s="349"/>
      <c r="RRH22" s="349"/>
      <c r="RRI22" s="349"/>
      <c r="RRJ22" s="349"/>
      <c r="RRK22" s="349"/>
      <c r="RRL22" s="349"/>
      <c r="RRM22" s="349"/>
      <c r="RRN22" s="349"/>
      <c r="RRO22" s="349"/>
      <c r="RRP22" s="349"/>
      <c r="RRQ22" s="349"/>
      <c r="RRR22" s="349"/>
      <c r="RRS22" s="349"/>
      <c r="RRT22" s="349"/>
      <c r="RRU22" s="349"/>
      <c r="RRV22" s="349"/>
      <c r="RRW22" s="349"/>
      <c r="RRX22" s="349"/>
      <c r="RRY22" s="349"/>
      <c r="RRZ22" s="349"/>
      <c r="RSA22" s="349"/>
      <c r="RSB22" s="349"/>
      <c r="RSC22" s="349"/>
      <c r="RSD22" s="349"/>
      <c r="RSE22" s="349"/>
      <c r="RSF22" s="349"/>
      <c r="RSG22" s="349"/>
      <c r="RSH22" s="349"/>
      <c r="RSI22" s="349"/>
      <c r="RSJ22" s="349"/>
      <c r="RSK22" s="349"/>
      <c r="RSL22" s="349"/>
      <c r="RSM22" s="349"/>
      <c r="RSN22" s="349"/>
      <c r="RSO22" s="349"/>
      <c r="RSP22" s="349"/>
      <c r="RSQ22" s="349"/>
      <c r="RSR22" s="349"/>
      <c r="RSS22" s="349"/>
      <c r="RST22" s="349"/>
      <c r="RSU22" s="349"/>
      <c r="RSV22" s="349"/>
      <c r="RSW22" s="349"/>
      <c r="RSX22" s="349"/>
      <c r="RSY22" s="349"/>
      <c r="RSZ22" s="349"/>
      <c r="RTA22" s="349"/>
      <c r="RTB22" s="349"/>
      <c r="RTC22" s="349"/>
      <c r="RTD22" s="349"/>
      <c r="RTE22" s="349"/>
      <c r="RTF22" s="349"/>
      <c r="RTG22" s="349"/>
      <c r="RTH22" s="349"/>
      <c r="RTI22" s="349"/>
      <c r="RTJ22" s="349"/>
      <c r="RTK22" s="349"/>
      <c r="RTL22" s="349"/>
      <c r="RTM22" s="349"/>
      <c r="RTN22" s="349"/>
      <c r="RTO22" s="349"/>
      <c r="RTP22" s="349"/>
      <c r="RTQ22" s="349"/>
      <c r="RTR22" s="349"/>
      <c r="RTS22" s="349"/>
      <c r="RTT22" s="349"/>
      <c r="RTU22" s="349"/>
      <c r="RTV22" s="349"/>
      <c r="RTW22" s="349"/>
      <c r="RTX22" s="349"/>
      <c r="RTY22" s="349"/>
      <c r="RTZ22" s="349"/>
      <c r="RUA22" s="349"/>
      <c r="RUB22" s="349"/>
      <c r="RUC22" s="349"/>
      <c r="RUD22" s="349"/>
      <c r="RUE22" s="349"/>
      <c r="RUF22" s="349"/>
      <c r="RUG22" s="349"/>
      <c r="RUH22" s="349"/>
      <c r="RUI22" s="349"/>
      <c r="RUJ22" s="349"/>
      <c r="RUK22" s="349"/>
      <c r="RUL22" s="349"/>
      <c r="RUM22" s="349"/>
      <c r="RUN22" s="349"/>
      <c r="RUO22" s="349"/>
      <c r="RUP22" s="349"/>
      <c r="RUQ22" s="349"/>
      <c r="RUR22" s="349"/>
      <c r="RUS22" s="349"/>
      <c r="RUT22" s="349"/>
      <c r="RUU22" s="349"/>
      <c r="RUV22" s="349"/>
      <c r="RUW22" s="349"/>
      <c r="RUX22" s="349"/>
      <c r="RUY22" s="349"/>
      <c r="RUZ22" s="349"/>
      <c r="RVA22" s="349"/>
      <c r="RVB22" s="349"/>
      <c r="RVC22" s="349"/>
      <c r="RVD22" s="349"/>
      <c r="RVE22" s="349"/>
      <c r="RVF22" s="349"/>
      <c r="RVG22" s="349"/>
      <c r="RVH22" s="349"/>
      <c r="RVI22" s="349"/>
      <c r="RVJ22" s="349"/>
      <c r="RVK22" s="349"/>
      <c r="RVL22" s="349"/>
      <c r="RVM22" s="349"/>
      <c r="RVN22" s="349"/>
      <c r="RVO22" s="349"/>
      <c r="RVP22" s="349"/>
      <c r="RVQ22" s="349"/>
      <c r="RVR22" s="349"/>
      <c r="RVS22" s="349"/>
      <c r="RVT22" s="349"/>
      <c r="RVU22" s="349"/>
      <c r="RVV22" s="349"/>
      <c r="RVW22" s="349"/>
      <c r="RVX22" s="349"/>
      <c r="RVY22" s="349"/>
      <c r="RVZ22" s="349"/>
      <c r="RWA22" s="349"/>
      <c r="RWB22" s="349"/>
      <c r="RWC22" s="349"/>
      <c r="RWD22" s="349"/>
      <c r="RWE22" s="349"/>
      <c r="RWF22" s="349"/>
      <c r="RWG22" s="349"/>
      <c r="RWH22" s="349"/>
      <c r="RWI22" s="349"/>
      <c r="RWJ22" s="349"/>
      <c r="RWK22" s="349"/>
      <c r="RWL22" s="349"/>
      <c r="RWM22" s="349"/>
      <c r="RWN22" s="349"/>
      <c r="RWO22" s="349"/>
      <c r="RWP22" s="349"/>
      <c r="RWQ22" s="349"/>
      <c r="RWR22" s="349"/>
      <c r="RWS22" s="349"/>
      <c r="RWT22" s="349"/>
      <c r="RWU22" s="349"/>
      <c r="RWV22" s="349"/>
      <c r="RWW22" s="349"/>
      <c r="RWX22" s="349"/>
      <c r="RWY22" s="349"/>
      <c r="RWZ22" s="349"/>
      <c r="RXA22" s="349"/>
      <c r="RXB22" s="349"/>
      <c r="RXC22" s="349"/>
      <c r="RXD22" s="349"/>
      <c r="RXE22" s="349"/>
      <c r="RXF22" s="349"/>
      <c r="RXG22" s="349"/>
      <c r="RXH22" s="349"/>
      <c r="RXI22" s="349"/>
      <c r="RXJ22" s="349"/>
      <c r="RXK22" s="349"/>
      <c r="RXL22" s="349"/>
      <c r="RXM22" s="349"/>
      <c r="RXN22" s="349"/>
      <c r="RXO22" s="349"/>
      <c r="RXP22" s="349"/>
      <c r="RXQ22" s="349"/>
      <c r="RXR22" s="349"/>
      <c r="RXS22" s="349"/>
      <c r="RXT22" s="349"/>
      <c r="RXU22" s="349"/>
      <c r="RXV22" s="349"/>
      <c r="RXW22" s="349"/>
      <c r="RXX22" s="349"/>
      <c r="RXY22" s="349"/>
      <c r="RXZ22" s="349"/>
      <c r="RYA22" s="349"/>
      <c r="RYB22" s="349"/>
      <c r="RYC22" s="349"/>
      <c r="RYD22" s="349"/>
      <c r="RYE22" s="349"/>
      <c r="RYF22" s="349"/>
      <c r="RYG22" s="349"/>
      <c r="RYH22" s="349"/>
      <c r="RYI22" s="349"/>
      <c r="RYJ22" s="349"/>
      <c r="RYK22" s="349"/>
      <c r="RYL22" s="349"/>
      <c r="RYM22" s="349"/>
      <c r="RYN22" s="349"/>
      <c r="RYO22" s="349"/>
      <c r="RYP22" s="349"/>
      <c r="RYQ22" s="349"/>
      <c r="RYR22" s="349"/>
      <c r="RYS22" s="349"/>
      <c r="RYT22" s="349"/>
      <c r="RYU22" s="349"/>
      <c r="RYV22" s="349"/>
      <c r="RYW22" s="349"/>
      <c r="RYX22" s="349"/>
      <c r="RYY22" s="349"/>
      <c r="RYZ22" s="349"/>
      <c r="RZA22" s="349"/>
      <c r="RZB22" s="349"/>
      <c r="RZC22" s="349"/>
      <c r="RZD22" s="349"/>
      <c r="RZE22" s="349"/>
      <c r="RZF22" s="349"/>
      <c r="RZG22" s="349"/>
      <c r="RZH22" s="349"/>
      <c r="RZI22" s="349"/>
      <c r="RZJ22" s="349"/>
      <c r="RZK22" s="349"/>
      <c r="RZL22" s="349"/>
      <c r="RZM22" s="349"/>
      <c r="RZN22" s="349"/>
      <c r="RZO22" s="349"/>
      <c r="RZP22" s="349"/>
      <c r="RZQ22" s="349"/>
      <c r="RZR22" s="349"/>
      <c r="RZS22" s="349"/>
      <c r="RZT22" s="349"/>
      <c r="RZU22" s="349"/>
      <c r="RZV22" s="349"/>
      <c r="RZW22" s="349"/>
      <c r="RZX22" s="349"/>
      <c r="RZY22" s="349"/>
      <c r="RZZ22" s="349"/>
      <c r="SAA22" s="349"/>
      <c r="SAB22" s="349"/>
      <c r="SAC22" s="349"/>
      <c r="SAD22" s="349"/>
      <c r="SAE22" s="349"/>
      <c r="SAF22" s="349"/>
      <c r="SAG22" s="349"/>
      <c r="SAH22" s="349"/>
      <c r="SAI22" s="349"/>
      <c r="SAJ22" s="349"/>
      <c r="SAK22" s="349"/>
      <c r="SAL22" s="349"/>
      <c r="SAM22" s="349"/>
      <c r="SAN22" s="349"/>
      <c r="SAO22" s="349"/>
      <c r="SAP22" s="349"/>
      <c r="SAQ22" s="349"/>
      <c r="SAR22" s="349"/>
      <c r="SAS22" s="349"/>
      <c r="SAT22" s="349"/>
      <c r="SAU22" s="349"/>
      <c r="SAV22" s="349"/>
      <c r="SAW22" s="349"/>
      <c r="SAX22" s="349"/>
      <c r="SAY22" s="349"/>
      <c r="SAZ22" s="349"/>
      <c r="SBA22" s="349"/>
      <c r="SBB22" s="349"/>
      <c r="SBC22" s="349"/>
      <c r="SBD22" s="349"/>
      <c r="SBE22" s="349"/>
      <c r="SBF22" s="349"/>
      <c r="SBG22" s="349"/>
      <c r="SBH22" s="349"/>
      <c r="SBI22" s="349"/>
      <c r="SBJ22" s="349"/>
      <c r="SBK22" s="349"/>
      <c r="SBL22" s="349"/>
      <c r="SBM22" s="349"/>
      <c r="SBN22" s="349"/>
      <c r="SBO22" s="349"/>
      <c r="SBP22" s="349"/>
      <c r="SBQ22" s="349"/>
      <c r="SBR22" s="349"/>
      <c r="SBS22" s="349"/>
      <c r="SBT22" s="349"/>
      <c r="SBU22" s="349"/>
      <c r="SBV22" s="349"/>
      <c r="SBW22" s="349"/>
      <c r="SBX22" s="349"/>
      <c r="SBY22" s="349"/>
      <c r="SBZ22" s="349"/>
      <c r="SCA22" s="349"/>
      <c r="SCB22" s="349"/>
      <c r="SCC22" s="349"/>
      <c r="SCD22" s="349"/>
      <c r="SCE22" s="349"/>
      <c r="SCF22" s="349"/>
      <c r="SCG22" s="349"/>
      <c r="SCH22" s="349"/>
      <c r="SCI22" s="349"/>
      <c r="SCJ22" s="349"/>
      <c r="SCK22" s="349"/>
      <c r="SCL22" s="349"/>
      <c r="SCM22" s="349"/>
      <c r="SCN22" s="349"/>
      <c r="SCO22" s="349"/>
      <c r="SCP22" s="349"/>
      <c r="SCQ22" s="349"/>
      <c r="SCR22" s="349"/>
      <c r="SCS22" s="349"/>
      <c r="SCT22" s="349"/>
      <c r="SCU22" s="349"/>
      <c r="SCV22" s="349"/>
      <c r="SCW22" s="349"/>
      <c r="SCX22" s="349"/>
      <c r="SCY22" s="349"/>
      <c r="SCZ22" s="349"/>
      <c r="SDA22" s="349"/>
      <c r="SDB22" s="349"/>
      <c r="SDC22" s="349"/>
      <c r="SDD22" s="349"/>
      <c r="SDE22" s="349"/>
      <c r="SDF22" s="349"/>
      <c r="SDG22" s="349"/>
      <c r="SDH22" s="349"/>
      <c r="SDI22" s="349"/>
      <c r="SDJ22" s="349"/>
      <c r="SDK22" s="349"/>
      <c r="SDL22" s="349"/>
      <c r="SDM22" s="349"/>
      <c r="SDN22" s="349"/>
      <c r="SDO22" s="349"/>
      <c r="SDP22" s="349"/>
      <c r="SDQ22" s="349"/>
      <c r="SDR22" s="349"/>
      <c r="SDS22" s="349"/>
      <c r="SDT22" s="349"/>
      <c r="SDU22" s="349"/>
      <c r="SDV22" s="349"/>
      <c r="SDW22" s="349"/>
      <c r="SDX22" s="349"/>
      <c r="SDY22" s="349"/>
      <c r="SDZ22" s="349"/>
      <c r="SEA22" s="349"/>
      <c r="SEB22" s="349"/>
      <c r="SEC22" s="349"/>
      <c r="SED22" s="349"/>
      <c r="SEE22" s="349"/>
      <c r="SEF22" s="349"/>
      <c r="SEG22" s="349"/>
      <c r="SEH22" s="349"/>
      <c r="SEI22" s="349"/>
      <c r="SEJ22" s="349"/>
      <c r="SEK22" s="349"/>
      <c r="SEL22" s="349"/>
      <c r="SEM22" s="349"/>
      <c r="SEN22" s="349"/>
      <c r="SEO22" s="349"/>
      <c r="SEP22" s="349"/>
      <c r="SEQ22" s="349"/>
      <c r="SER22" s="349"/>
      <c r="SES22" s="349"/>
      <c r="SET22" s="349"/>
      <c r="SEU22" s="349"/>
      <c r="SEV22" s="349"/>
      <c r="SEW22" s="349"/>
      <c r="SEX22" s="349"/>
      <c r="SEY22" s="349"/>
      <c r="SEZ22" s="349"/>
      <c r="SFA22" s="349"/>
      <c r="SFB22" s="349"/>
      <c r="SFC22" s="349"/>
      <c r="SFD22" s="349"/>
      <c r="SFE22" s="349"/>
      <c r="SFF22" s="349"/>
      <c r="SFG22" s="349"/>
      <c r="SFH22" s="349"/>
      <c r="SFI22" s="349"/>
      <c r="SFJ22" s="349"/>
      <c r="SFK22" s="349"/>
      <c r="SFL22" s="349"/>
      <c r="SFM22" s="349"/>
      <c r="SFN22" s="349"/>
      <c r="SFO22" s="349"/>
      <c r="SFP22" s="349"/>
      <c r="SFQ22" s="349"/>
      <c r="SFR22" s="349"/>
      <c r="SFS22" s="349"/>
      <c r="SFT22" s="349"/>
      <c r="SFU22" s="349"/>
      <c r="SFV22" s="349"/>
      <c r="SFW22" s="349"/>
      <c r="SFX22" s="349"/>
      <c r="SFY22" s="349"/>
      <c r="SFZ22" s="349"/>
      <c r="SGA22" s="349"/>
      <c r="SGB22" s="349"/>
      <c r="SGC22" s="349"/>
      <c r="SGD22" s="349"/>
      <c r="SGE22" s="349"/>
      <c r="SGF22" s="349"/>
      <c r="SGG22" s="349"/>
      <c r="SGH22" s="349"/>
      <c r="SGI22" s="349"/>
      <c r="SGJ22" s="349"/>
      <c r="SGK22" s="349"/>
      <c r="SGL22" s="349"/>
      <c r="SGM22" s="349"/>
      <c r="SGN22" s="349"/>
      <c r="SGO22" s="349"/>
      <c r="SGP22" s="349"/>
      <c r="SGQ22" s="349"/>
      <c r="SGR22" s="349"/>
      <c r="SGS22" s="349"/>
      <c r="SGT22" s="349"/>
      <c r="SGU22" s="349"/>
      <c r="SGV22" s="349"/>
      <c r="SGW22" s="349"/>
      <c r="SGX22" s="349"/>
      <c r="SGY22" s="349"/>
      <c r="SGZ22" s="349"/>
      <c r="SHA22" s="349"/>
      <c r="SHB22" s="349"/>
      <c r="SHC22" s="349"/>
      <c r="SHD22" s="349"/>
      <c r="SHE22" s="349"/>
      <c r="SHF22" s="349"/>
      <c r="SHG22" s="349"/>
      <c r="SHH22" s="349"/>
      <c r="SHI22" s="349"/>
      <c r="SHJ22" s="349"/>
      <c r="SHK22" s="349"/>
      <c r="SHL22" s="349"/>
      <c r="SHM22" s="349"/>
      <c r="SHN22" s="349"/>
      <c r="SHO22" s="349"/>
      <c r="SHP22" s="349"/>
      <c r="SHQ22" s="349"/>
      <c r="SHR22" s="349"/>
      <c r="SHS22" s="349"/>
      <c r="SHT22" s="349"/>
      <c r="SHU22" s="349"/>
      <c r="SHV22" s="349"/>
      <c r="SHW22" s="349"/>
      <c r="SHX22" s="349"/>
      <c r="SHY22" s="349"/>
      <c r="SHZ22" s="349"/>
      <c r="SIA22" s="349"/>
      <c r="SIB22" s="349"/>
      <c r="SIC22" s="349"/>
      <c r="SID22" s="349"/>
      <c r="SIE22" s="349"/>
      <c r="SIF22" s="349"/>
      <c r="SIG22" s="349"/>
      <c r="SIH22" s="349"/>
      <c r="SII22" s="349"/>
      <c r="SIJ22" s="349"/>
      <c r="SIK22" s="349"/>
      <c r="SIL22" s="349"/>
      <c r="SIM22" s="349"/>
      <c r="SIN22" s="349"/>
      <c r="SIO22" s="349"/>
      <c r="SIP22" s="349"/>
      <c r="SIQ22" s="349"/>
      <c r="SIR22" s="349"/>
      <c r="SIS22" s="349"/>
      <c r="SIT22" s="349"/>
      <c r="SIU22" s="349"/>
      <c r="SIV22" s="349"/>
      <c r="SIW22" s="349"/>
      <c r="SIX22" s="349"/>
      <c r="SIY22" s="349"/>
      <c r="SIZ22" s="349"/>
      <c r="SJA22" s="349"/>
      <c r="SJB22" s="349"/>
      <c r="SJC22" s="349"/>
      <c r="SJD22" s="349"/>
      <c r="SJE22" s="349"/>
      <c r="SJF22" s="349"/>
      <c r="SJG22" s="349"/>
      <c r="SJH22" s="349"/>
      <c r="SJI22" s="349"/>
      <c r="SJJ22" s="349"/>
      <c r="SJK22" s="349"/>
      <c r="SJL22" s="349"/>
      <c r="SJM22" s="349"/>
      <c r="SJN22" s="349"/>
      <c r="SJO22" s="349"/>
      <c r="SJP22" s="349"/>
      <c r="SJQ22" s="349"/>
      <c r="SJR22" s="349"/>
      <c r="SJS22" s="349"/>
      <c r="SJT22" s="349"/>
      <c r="SJU22" s="349"/>
      <c r="SJV22" s="349"/>
      <c r="SJW22" s="349"/>
      <c r="SJX22" s="349"/>
      <c r="SJY22" s="349"/>
      <c r="SJZ22" s="349"/>
      <c r="SKA22" s="349"/>
      <c r="SKB22" s="349"/>
      <c r="SKC22" s="349"/>
      <c r="SKD22" s="349"/>
      <c r="SKE22" s="349"/>
      <c r="SKF22" s="349"/>
      <c r="SKG22" s="349"/>
      <c r="SKH22" s="349"/>
      <c r="SKI22" s="349"/>
      <c r="SKJ22" s="349"/>
      <c r="SKK22" s="349"/>
      <c r="SKL22" s="349"/>
      <c r="SKM22" s="349"/>
      <c r="SKN22" s="349"/>
      <c r="SKO22" s="349"/>
      <c r="SKP22" s="349"/>
      <c r="SKQ22" s="349"/>
      <c r="SKR22" s="349"/>
      <c r="SKS22" s="349"/>
      <c r="SKT22" s="349"/>
      <c r="SKU22" s="349"/>
      <c r="SKV22" s="349"/>
      <c r="SKW22" s="349"/>
      <c r="SKX22" s="349"/>
      <c r="SKY22" s="349"/>
      <c r="SKZ22" s="349"/>
      <c r="SLA22" s="349"/>
      <c r="SLB22" s="349"/>
      <c r="SLC22" s="349"/>
      <c r="SLD22" s="349"/>
      <c r="SLE22" s="349"/>
      <c r="SLF22" s="349"/>
      <c r="SLG22" s="349"/>
      <c r="SLH22" s="349"/>
      <c r="SLI22" s="349"/>
      <c r="SLJ22" s="349"/>
      <c r="SLK22" s="349"/>
      <c r="SLL22" s="349"/>
      <c r="SLM22" s="349"/>
      <c r="SLN22" s="349"/>
      <c r="SLO22" s="349"/>
      <c r="SLP22" s="349"/>
      <c r="SLQ22" s="349"/>
      <c r="SLR22" s="349"/>
      <c r="SLS22" s="349"/>
      <c r="SLT22" s="349"/>
      <c r="SLU22" s="349"/>
      <c r="SLV22" s="349"/>
      <c r="SLW22" s="349"/>
      <c r="SLX22" s="349"/>
      <c r="SLY22" s="349"/>
      <c r="SLZ22" s="349"/>
      <c r="SMA22" s="349"/>
      <c r="SMB22" s="349"/>
      <c r="SMC22" s="349"/>
      <c r="SMD22" s="349"/>
      <c r="SME22" s="349"/>
      <c r="SMF22" s="349"/>
      <c r="SMG22" s="349"/>
      <c r="SMH22" s="349"/>
      <c r="SMI22" s="349"/>
      <c r="SMJ22" s="349"/>
      <c r="SMK22" s="349"/>
      <c r="SML22" s="349"/>
      <c r="SMM22" s="349"/>
      <c r="SMN22" s="349"/>
      <c r="SMO22" s="349"/>
      <c r="SMP22" s="349"/>
      <c r="SMQ22" s="349"/>
      <c r="SMR22" s="349"/>
      <c r="SMS22" s="349"/>
      <c r="SMT22" s="349"/>
      <c r="SMU22" s="349"/>
      <c r="SMV22" s="349"/>
      <c r="SMW22" s="349"/>
      <c r="SMX22" s="349"/>
      <c r="SMY22" s="349"/>
      <c r="SMZ22" s="349"/>
      <c r="SNA22" s="349"/>
      <c r="SNB22" s="349"/>
      <c r="SNC22" s="349"/>
      <c r="SND22" s="349"/>
      <c r="SNE22" s="349"/>
      <c r="SNF22" s="349"/>
      <c r="SNG22" s="349"/>
      <c r="SNH22" s="349"/>
      <c r="SNI22" s="349"/>
      <c r="SNJ22" s="349"/>
      <c r="SNK22" s="349"/>
      <c r="SNL22" s="349"/>
      <c r="SNM22" s="349"/>
      <c r="SNN22" s="349"/>
      <c r="SNO22" s="349"/>
      <c r="SNP22" s="349"/>
      <c r="SNQ22" s="349"/>
      <c r="SNR22" s="349"/>
      <c r="SNS22" s="349"/>
      <c r="SNT22" s="349"/>
      <c r="SNU22" s="349"/>
      <c r="SNV22" s="349"/>
      <c r="SNW22" s="349"/>
      <c r="SNX22" s="349"/>
      <c r="SNY22" s="349"/>
      <c r="SNZ22" s="349"/>
      <c r="SOA22" s="349"/>
      <c r="SOB22" s="349"/>
      <c r="SOC22" s="349"/>
      <c r="SOD22" s="349"/>
      <c r="SOE22" s="349"/>
      <c r="SOF22" s="349"/>
      <c r="SOG22" s="349"/>
      <c r="SOH22" s="349"/>
      <c r="SOI22" s="349"/>
      <c r="SOJ22" s="349"/>
      <c r="SOK22" s="349"/>
      <c r="SOL22" s="349"/>
      <c r="SOM22" s="349"/>
      <c r="SON22" s="349"/>
      <c r="SOO22" s="349"/>
      <c r="SOP22" s="349"/>
      <c r="SOQ22" s="349"/>
      <c r="SOR22" s="349"/>
      <c r="SOS22" s="349"/>
      <c r="SOT22" s="349"/>
      <c r="SOU22" s="349"/>
      <c r="SOV22" s="349"/>
      <c r="SOW22" s="349"/>
      <c r="SOX22" s="349"/>
      <c r="SOY22" s="349"/>
      <c r="SOZ22" s="349"/>
      <c r="SPA22" s="349"/>
      <c r="SPB22" s="349"/>
      <c r="SPC22" s="349"/>
      <c r="SPD22" s="349"/>
      <c r="SPE22" s="349"/>
      <c r="SPF22" s="349"/>
      <c r="SPG22" s="349"/>
      <c r="SPH22" s="349"/>
      <c r="SPI22" s="349"/>
      <c r="SPJ22" s="349"/>
      <c r="SPK22" s="349"/>
      <c r="SPL22" s="349"/>
      <c r="SPM22" s="349"/>
      <c r="SPN22" s="349"/>
      <c r="SPO22" s="349"/>
      <c r="SPP22" s="349"/>
      <c r="SPQ22" s="349"/>
      <c r="SPR22" s="349"/>
      <c r="SPS22" s="349"/>
      <c r="SPT22" s="349"/>
      <c r="SPU22" s="349"/>
      <c r="SPV22" s="349"/>
      <c r="SPW22" s="349"/>
      <c r="SPX22" s="349"/>
      <c r="SPY22" s="349"/>
      <c r="SPZ22" s="349"/>
      <c r="SQA22" s="349"/>
      <c r="SQB22" s="349"/>
      <c r="SQC22" s="349"/>
      <c r="SQD22" s="349"/>
      <c r="SQE22" s="349"/>
      <c r="SQF22" s="349"/>
      <c r="SQG22" s="349"/>
      <c r="SQH22" s="349"/>
      <c r="SQI22" s="349"/>
      <c r="SQJ22" s="349"/>
      <c r="SQK22" s="349"/>
      <c r="SQL22" s="349"/>
      <c r="SQM22" s="349"/>
      <c r="SQN22" s="349"/>
      <c r="SQO22" s="349"/>
      <c r="SQP22" s="349"/>
      <c r="SQQ22" s="349"/>
      <c r="SQR22" s="349"/>
      <c r="SQS22" s="349"/>
      <c r="SQT22" s="349"/>
      <c r="SQU22" s="349"/>
      <c r="SQV22" s="349"/>
      <c r="SQW22" s="349"/>
      <c r="SQX22" s="349"/>
      <c r="SQY22" s="349"/>
      <c r="SQZ22" s="349"/>
      <c r="SRA22" s="349"/>
      <c r="SRB22" s="349"/>
      <c r="SRC22" s="349"/>
      <c r="SRD22" s="349"/>
      <c r="SRE22" s="349"/>
      <c r="SRF22" s="349"/>
      <c r="SRG22" s="349"/>
      <c r="SRH22" s="349"/>
      <c r="SRI22" s="349"/>
      <c r="SRJ22" s="349"/>
      <c r="SRK22" s="349"/>
      <c r="SRL22" s="349"/>
      <c r="SRM22" s="349"/>
      <c r="SRN22" s="349"/>
      <c r="SRO22" s="349"/>
      <c r="SRP22" s="349"/>
      <c r="SRQ22" s="349"/>
      <c r="SRR22" s="349"/>
      <c r="SRS22" s="349"/>
      <c r="SRT22" s="349"/>
      <c r="SRU22" s="349"/>
      <c r="SRV22" s="349"/>
      <c r="SRW22" s="349"/>
      <c r="SRX22" s="349"/>
      <c r="SRY22" s="349"/>
      <c r="SRZ22" s="349"/>
      <c r="SSA22" s="349"/>
      <c r="SSB22" s="349"/>
      <c r="SSC22" s="349"/>
      <c r="SSD22" s="349"/>
      <c r="SSE22" s="349"/>
      <c r="SSF22" s="349"/>
      <c r="SSG22" s="349"/>
      <c r="SSH22" s="349"/>
      <c r="SSI22" s="349"/>
      <c r="SSJ22" s="349"/>
      <c r="SSK22" s="349"/>
      <c r="SSL22" s="349"/>
      <c r="SSM22" s="349"/>
      <c r="SSN22" s="349"/>
      <c r="SSO22" s="349"/>
      <c r="SSP22" s="349"/>
      <c r="SSQ22" s="349"/>
      <c r="SSR22" s="349"/>
      <c r="SSS22" s="349"/>
      <c r="SST22" s="349"/>
      <c r="SSU22" s="349"/>
      <c r="SSV22" s="349"/>
      <c r="SSW22" s="349"/>
      <c r="SSX22" s="349"/>
      <c r="SSY22" s="349"/>
      <c r="SSZ22" s="349"/>
      <c r="STA22" s="349"/>
      <c r="STB22" s="349"/>
      <c r="STC22" s="349"/>
      <c r="STD22" s="349"/>
      <c r="STE22" s="349"/>
      <c r="STF22" s="349"/>
      <c r="STG22" s="349"/>
      <c r="STH22" s="349"/>
      <c r="STI22" s="349"/>
      <c r="STJ22" s="349"/>
      <c r="STK22" s="349"/>
      <c r="STL22" s="349"/>
      <c r="STM22" s="349"/>
      <c r="STN22" s="349"/>
      <c r="STO22" s="349"/>
      <c r="STP22" s="349"/>
      <c r="STQ22" s="349"/>
      <c r="STR22" s="349"/>
      <c r="STS22" s="349"/>
      <c r="STT22" s="349"/>
      <c r="STU22" s="349"/>
      <c r="STV22" s="349"/>
      <c r="STW22" s="349"/>
      <c r="STX22" s="349"/>
      <c r="STY22" s="349"/>
      <c r="STZ22" s="349"/>
      <c r="SUA22" s="349"/>
      <c r="SUB22" s="349"/>
      <c r="SUC22" s="349"/>
      <c r="SUD22" s="349"/>
      <c r="SUE22" s="349"/>
      <c r="SUF22" s="349"/>
      <c r="SUG22" s="349"/>
      <c r="SUH22" s="349"/>
      <c r="SUI22" s="349"/>
      <c r="SUJ22" s="349"/>
      <c r="SUK22" s="349"/>
      <c r="SUL22" s="349"/>
      <c r="SUM22" s="349"/>
      <c r="SUN22" s="349"/>
      <c r="SUO22" s="349"/>
      <c r="SUP22" s="349"/>
      <c r="SUQ22" s="349"/>
      <c r="SUR22" s="349"/>
      <c r="SUS22" s="349"/>
      <c r="SUT22" s="349"/>
      <c r="SUU22" s="349"/>
      <c r="SUV22" s="349"/>
      <c r="SUW22" s="349"/>
      <c r="SUX22" s="349"/>
      <c r="SUY22" s="349"/>
      <c r="SUZ22" s="349"/>
      <c r="SVA22" s="349"/>
      <c r="SVB22" s="349"/>
      <c r="SVC22" s="349"/>
      <c r="SVD22" s="349"/>
      <c r="SVE22" s="349"/>
      <c r="SVF22" s="349"/>
      <c r="SVG22" s="349"/>
      <c r="SVH22" s="349"/>
      <c r="SVI22" s="349"/>
      <c r="SVJ22" s="349"/>
      <c r="SVK22" s="349"/>
      <c r="SVL22" s="349"/>
      <c r="SVM22" s="349"/>
      <c r="SVN22" s="349"/>
      <c r="SVO22" s="349"/>
      <c r="SVP22" s="349"/>
      <c r="SVQ22" s="349"/>
      <c r="SVR22" s="349"/>
      <c r="SVS22" s="349"/>
      <c r="SVT22" s="349"/>
      <c r="SVU22" s="349"/>
      <c r="SVV22" s="349"/>
      <c r="SVW22" s="349"/>
      <c r="SVX22" s="349"/>
      <c r="SVY22" s="349"/>
      <c r="SVZ22" s="349"/>
      <c r="SWA22" s="349"/>
      <c r="SWB22" s="349"/>
      <c r="SWC22" s="349"/>
      <c r="SWD22" s="349"/>
      <c r="SWE22" s="349"/>
      <c r="SWF22" s="349"/>
      <c r="SWG22" s="349"/>
      <c r="SWH22" s="349"/>
      <c r="SWI22" s="349"/>
      <c r="SWJ22" s="349"/>
      <c r="SWK22" s="349"/>
      <c r="SWL22" s="349"/>
      <c r="SWM22" s="349"/>
      <c r="SWN22" s="349"/>
      <c r="SWO22" s="349"/>
      <c r="SWP22" s="349"/>
      <c r="SWQ22" s="349"/>
      <c r="SWR22" s="349"/>
      <c r="SWS22" s="349"/>
      <c r="SWT22" s="349"/>
      <c r="SWU22" s="349"/>
      <c r="SWV22" s="349"/>
      <c r="SWW22" s="349"/>
      <c r="SWX22" s="349"/>
      <c r="SWY22" s="349"/>
      <c r="SWZ22" s="349"/>
      <c r="SXA22" s="349"/>
      <c r="SXB22" s="349"/>
      <c r="SXC22" s="349"/>
      <c r="SXD22" s="349"/>
      <c r="SXE22" s="349"/>
      <c r="SXF22" s="349"/>
      <c r="SXG22" s="349"/>
      <c r="SXH22" s="349"/>
      <c r="SXI22" s="349"/>
      <c r="SXJ22" s="349"/>
      <c r="SXK22" s="349"/>
      <c r="SXL22" s="349"/>
      <c r="SXM22" s="349"/>
      <c r="SXN22" s="349"/>
      <c r="SXO22" s="349"/>
      <c r="SXP22" s="349"/>
      <c r="SXQ22" s="349"/>
      <c r="SXR22" s="349"/>
      <c r="SXS22" s="349"/>
      <c r="SXT22" s="349"/>
      <c r="SXU22" s="349"/>
      <c r="SXV22" s="349"/>
      <c r="SXW22" s="349"/>
      <c r="SXX22" s="349"/>
      <c r="SXY22" s="349"/>
      <c r="SXZ22" s="349"/>
      <c r="SYA22" s="349"/>
      <c r="SYB22" s="349"/>
      <c r="SYC22" s="349"/>
      <c r="SYD22" s="349"/>
      <c r="SYE22" s="349"/>
      <c r="SYF22" s="349"/>
      <c r="SYG22" s="349"/>
      <c r="SYH22" s="349"/>
      <c r="SYI22" s="349"/>
      <c r="SYJ22" s="349"/>
      <c r="SYK22" s="349"/>
      <c r="SYL22" s="349"/>
      <c r="SYM22" s="349"/>
      <c r="SYN22" s="349"/>
      <c r="SYO22" s="349"/>
      <c r="SYP22" s="349"/>
      <c r="SYQ22" s="349"/>
      <c r="SYR22" s="349"/>
      <c r="SYS22" s="349"/>
      <c r="SYT22" s="349"/>
      <c r="SYU22" s="349"/>
      <c r="SYV22" s="349"/>
      <c r="SYW22" s="349"/>
      <c r="SYX22" s="349"/>
      <c r="SYY22" s="349"/>
      <c r="SYZ22" s="349"/>
      <c r="SZA22" s="349"/>
      <c r="SZB22" s="349"/>
      <c r="SZC22" s="349"/>
      <c r="SZD22" s="349"/>
      <c r="SZE22" s="349"/>
      <c r="SZF22" s="349"/>
      <c r="SZG22" s="349"/>
      <c r="SZH22" s="349"/>
      <c r="SZI22" s="349"/>
      <c r="SZJ22" s="349"/>
      <c r="SZK22" s="349"/>
      <c r="SZL22" s="349"/>
      <c r="SZM22" s="349"/>
      <c r="SZN22" s="349"/>
      <c r="SZO22" s="349"/>
      <c r="SZP22" s="349"/>
      <c r="SZQ22" s="349"/>
      <c r="SZR22" s="349"/>
      <c r="SZS22" s="349"/>
      <c r="SZT22" s="349"/>
      <c r="SZU22" s="349"/>
      <c r="SZV22" s="349"/>
      <c r="SZW22" s="349"/>
      <c r="SZX22" s="349"/>
      <c r="SZY22" s="349"/>
      <c r="SZZ22" s="349"/>
      <c r="TAA22" s="349"/>
      <c r="TAB22" s="349"/>
      <c r="TAC22" s="349"/>
      <c r="TAD22" s="349"/>
      <c r="TAE22" s="349"/>
      <c r="TAF22" s="349"/>
      <c r="TAG22" s="349"/>
      <c r="TAH22" s="349"/>
      <c r="TAI22" s="349"/>
      <c r="TAJ22" s="349"/>
      <c r="TAK22" s="349"/>
      <c r="TAL22" s="349"/>
      <c r="TAM22" s="349"/>
      <c r="TAN22" s="349"/>
      <c r="TAO22" s="349"/>
      <c r="TAP22" s="349"/>
      <c r="TAQ22" s="349"/>
      <c r="TAR22" s="349"/>
      <c r="TAS22" s="349"/>
      <c r="TAT22" s="349"/>
      <c r="TAU22" s="349"/>
      <c r="TAV22" s="349"/>
      <c r="TAW22" s="349"/>
      <c r="TAX22" s="349"/>
      <c r="TAY22" s="349"/>
      <c r="TAZ22" s="349"/>
      <c r="TBA22" s="349"/>
      <c r="TBB22" s="349"/>
      <c r="TBC22" s="349"/>
      <c r="TBD22" s="349"/>
      <c r="TBE22" s="349"/>
      <c r="TBF22" s="349"/>
      <c r="TBG22" s="349"/>
      <c r="TBH22" s="349"/>
      <c r="TBI22" s="349"/>
      <c r="TBJ22" s="349"/>
      <c r="TBK22" s="349"/>
      <c r="TBL22" s="349"/>
      <c r="TBM22" s="349"/>
      <c r="TBN22" s="349"/>
      <c r="TBO22" s="349"/>
      <c r="TBP22" s="349"/>
      <c r="TBQ22" s="349"/>
      <c r="TBR22" s="349"/>
      <c r="TBS22" s="349"/>
      <c r="TBT22" s="349"/>
      <c r="TBU22" s="349"/>
      <c r="TBV22" s="349"/>
      <c r="TBW22" s="349"/>
      <c r="TBX22" s="349"/>
      <c r="TBY22" s="349"/>
      <c r="TBZ22" s="349"/>
      <c r="TCA22" s="349"/>
      <c r="TCB22" s="349"/>
      <c r="TCC22" s="349"/>
      <c r="TCD22" s="349"/>
      <c r="TCE22" s="349"/>
      <c r="TCF22" s="349"/>
      <c r="TCG22" s="349"/>
      <c r="TCH22" s="349"/>
      <c r="TCI22" s="349"/>
      <c r="TCJ22" s="349"/>
      <c r="TCK22" s="349"/>
      <c r="TCL22" s="349"/>
      <c r="TCM22" s="349"/>
      <c r="TCN22" s="349"/>
      <c r="TCO22" s="349"/>
      <c r="TCP22" s="349"/>
      <c r="TCQ22" s="349"/>
      <c r="TCR22" s="349"/>
      <c r="TCS22" s="349"/>
      <c r="TCT22" s="349"/>
      <c r="TCU22" s="349"/>
      <c r="TCV22" s="349"/>
      <c r="TCW22" s="349"/>
      <c r="TCX22" s="349"/>
      <c r="TCY22" s="349"/>
      <c r="TCZ22" s="349"/>
      <c r="TDA22" s="349"/>
      <c r="TDB22" s="349"/>
      <c r="TDC22" s="349"/>
      <c r="TDD22" s="349"/>
      <c r="TDE22" s="349"/>
      <c r="TDF22" s="349"/>
      <c r="TDG22" s="349"/>
      <c r="TDH22" s="349"/>
      <c r="TDI22" s="349"/>
      <c r="TDJ22" s="349"/>
      <c r="TDK22" s="349"/>
      <c r="TDL22" s="349"/>
      <c r="TDM22" s="349"/>
      <c r="TDN22" s="349"/>
      <c r="TDO22" s="349"/>
      <c r="TDP22" s="349"/>
      <c r="TDQ22" s="349"/>
      <c r="TDR22" s="349"/>
      <c r="TDS22" s="349"/>
      <c r="TDT22" s="349"/>
      <c r="TDU22" s="349"/>
      <c r="TDV22" s="349"/>
      <c r="TDW22" s="349"/>
      <c r="TDX22" s="349"/>
      <c r="TDY22" s="349"/>
      <c r="TDZ22" s="349"/>
      <c r="TEA22" s="349"/>
      <c r="TEB22" s="349"/>
      <c r="TEC22" s="349"/>
      <c r="TED22" s="349"/>
      <c r="TEE22" s="349"/>
      <c r="TEF22" s="349"/>
      <c r="TEG22" s="349"/>
      <c r="TEH22" s="349"/>
      <c r="TEI22" s="349"/>
      <c r="TEJ22" s="349"/>
      <c r="TEK22" s="349"/>
      <c r="TEL22" s="349"/>
      <c r="TEM22" s="349"/>
      <c r="TEN22" s="349"/>
      <c r="TEO22" s="349"/>
      <c r="TEP22" s="349"/>
      <c r="TEQ22" s="349"/>
      <c r="TER22" s="349"/>
      <c r="TES22" s="349"/>
      <c r="TET22" s="349"/>
      <c r="TEU22" s="349"/>
      <c r="TEV22" s="349"/>
      <c r="TEW22" s="349"/>
      <c r="TEX22" s="349"/>
      <c r="TEY22" s="349"/>
      <c r="TEZ22" s="349"/>
      <c r="TFA22" s="349"/>
      <c r="TFB22" s="349"/>
      <c r="TFC22" s="349"/>
      <c r="TFD22" s="349"/>
      <c r="TFE22" s="349"/>
      <c r="TFF22" s="349"/>
      <c r="TFG22" s="349"/>
      <c r="TFH22" s="349"/>
      <c r="TFI22" s="349"/>
      <c r="TFJ22" s="349"/>
      <c r="TFK22" s="349"/>
      <c r="TFL22" s="349"/>
      <c r="TFM22" s="349"/>
      <c r="TFN22" s="349"/>
      <c r="TFO22" s="349"/>
      <c r="TFP22" s="349"/>
      <c r="TFQ22" s="349"/>
      <c r="TFR22" s="349"/>
      <c r="TFS22" s="349"/>
      <c r="TFT22" s="349"/>
      <c r="TFU22" s="349"/>
      <c r="TFV22" s="349"/>
      <c r="TFW22" s="349"/>
      <c r="TFX22" s="349"/>
      <c r="TFY22" s="349"/>
      <c r="TFZ22" s="349"/>
      <c r="TGA22" s="349"/>
      <c r="TGB22" s="349"/>
      <c r="TGC22" s="349"/>
      <c r="TGD22" s="349"/>
      <c r="TGE22" s="349"/>
      <c r="TGF22" s="349"/>
      <c r="TGG22" s="349"/>
      <c r="TGH22" s="349"/>
      <c r="TGI22" s="349"/>
      <c r="TGJ22" s="349"/>
      <c r="TGK22" s="349"/>
      <c r="TGL22" s="349"/>
      <c r="TGM22" s="349"/>
      <c r="TGN22" s="349"/>
      <c r="TGO22" s="349"/>
      <c r="TGP22" s="349"/>
      <c r="TGQ22" s="349"/>
      <c r="TGR22" s="349"/>
      <c r="TGS22" s="349"/>
      <c r="TGT22" s="349"/>
      <c r="TGU22" s="349"/>
      <c r="TGV22" s="349"/>
      <c r="TGW22" s="349"/>
      <c r="TGX22" s="349"/>
      <c r="TGY22" s="349"/>
      <c r="TGZ22" s="349"/>
      <c r="THA22" s="349"/>
      <c r="THB22" s="349"/>
      <c r="THC22" s="349"/>
      <c r="THD22" s="349"/>
      <c r="THE22" s="349"/>
      <c r="THF22" s="349"/>
      <c r="THG22" s="349"/>
      <c r="THH22" s="349"/>
      <c r="THI22" s="349"/>
      <c r="THJ22" s="349"/>
      <c r="THK22" s="349"/>
      <c r="THL22" s="349"/>
      <c r="THM22" s="349"/>
      <c r="THN22" s="349"/>
      <c r="THO22" s="349"/>
      <c r="THP22" s="349"/>
      <c r="THQ22" s="349"/>
      <c r="THR22" s="349"/>
      <c r="THS22" s="349"/>
      <c r="THT22" s="349"/>
      <c r="THU22" s="349"/>
      <c r="THV22" s="349"/>
      <c r="THW22" s="349"/>
      <c r="THX22" s="349"/>
      <c r="THY22" s="349"/>
      <c r="THZ22" s="349"/>
      <c r="TIA22" s="349"/>
      <c r="TIB22" s="349"/>
      <c r="TIC22" s="349"/>
      <c r="TID22" s="349"/>
      <c r="TIE22" s="349"/>
      <c r="TIF22" s="349"/>
      <c r="TIG22" s="349"/>
      <c r="TIH22" s="349"/>
      <c r="TII22" s="349"/>
      <c r="TIJ22" s="349"/>
      <c r="TIK22" s="349"/>
      <c r="TIL22" s="349"/>
      <c r="TIM22" s="349"/>
      <c r="TIN22" s="349"/>
      <c r="TIO22" s="349"/>
      <c r="TIP22" s="349"/>
      <c r="TIQ22" s="349"/>
      <c r="TIR22" s="349"/>
      <c r="TIS22" s="349"/>
      <c r="TIT22" s="349"/>
      <c r="TIU22" s="349"/>
      <c r="TIV22" s="349"/>
      <c r="TIW22" s="349"/>
      <c r="TIX22" s="349"/>
      <c r="TIY22" s="349"/>
      <c r="TIZ22" s="349"/>
      <c r="TJA22" s="349"/>
      <c r="TJB22" s="349"/>
      <c r="TJC22" s="349"/>
      <c r="TJD22" s="349"/>
      <c r="TJE22" s="349"/>
      <c r="TJF22" s="349"/>
      <c r="TJG22" s="349"/>
      <c r="TJH22" s="349"/>
      <c r="TJI22" s="349"/>
      <c r="TJJ22" s="349"/>
      <c r="TJK22" s="349"/>
      <c r="TJL22" s="349"/>
      <c r="TJM22" s="349"/>
      <c r="TJN22" s="349"/>
      <c r="TJO22" s="349"/>
      <c r="TJP22" s="349"/>
      <c r="TJQ22" s="349"/>
      <c r="TJR22" s="349"/>
      <c r="TJS22" s="349"/>
      <c r="TJT22" s="349"/>
      <c r="TJU22" s="349"/>
      <c r="TJV22" s="349"/>
      <c r="TJW22" s="349"/>
      <c r="TJX22" s="349"/>
      <c r="TJY22" s="349"/>
      <c r="TJZ22" s="349"/>
      <c r="TKA22" s="349"/>
      <c r="TKB22" s="349"/>
      <c r="TKC22" s="349"/>
      <c r="TKD22" s="349"/>
      <c r="TKE22" s="349"/>
      <c r="TKF22" s="349"/>
      <c r="TKG22" s="349"/>
      <c r="TKH22" s="349"/>
      <c r="TKI22" s="349"/>
      <c r="TKJ22" s="349"/>
      <c r="TKK22" s="349"/>
      <c r="TKL22" s="349"/>
      <c r="TKM22" s="349"/>
      <c r="TKN22" s="349"/>
      <c r="TKO22" s="349"/>
      <c r="TKP22" s="349"/>
      <c r="TKQ22" s="349"/>
      <c r="TKR22" s="349"/>
      <c r="TKS22" s="349"/>
      <c r="TKT22" s="349"/>
      <c r="TKU22" s="349"/>
      <c r="TKV22" s="349"/>
      <c r="TKW22" s="349"/>
      <c r="TKX22" s="349"/>
      <c r="TKY22" s="349"/>
      <c r="TKZ22" s="349"/>
      <c r="TLA22" s="349"/>
      <c r="TLB22" s="349"/>
      <c r="TLC22" s="349"/>
      <c r="TLD22" s="349"/>
      <c r="TLE22" s="349"/>
      <c r="TLF22" s="349"/>
      <c r="TLG22" s="349"/>
      <c r="TLH22" s="349"/>
      <c r="TLI22" s="349"/>
      <c r="TLJ22" s="349"/>
      <c r="TLK22" s="349"/>
      <c r="TLL22" s="349"/>
      <c r="TLM22" s="349"/>
      <c r="TLN22" s="349"/>
      <c r="TLO22" s="349"/>
      <c r="TLP22" s="349"/>
      <c r="TLQ22" s="349"/>
      <c r="TLR22" s="349"/>
      <c r="TLS22" s="349"/>
      <c r="TLT22" s="349"/>
      <c r="TLU22" s="349"/>
      <c r="TLV22" s="349"/>
      <c r="TLW22" s="349"/>
      <c r="TLX22" s="349"/>
      <c r="TLY22" s="349"/>
      <c r="TLZ22" s="349"/>
      <c r="TMA22" s="349"/>
      <c r="TMB22" s="349"/>
      <c r="TMC22" s="349"/>
      <c r="TMD22" s="349"/>
      <c r="TME22" s="349"/>
      <c r="TMF22" s="349"/>
      <c r="TMG22" s="349"/>
      <c r="TMH22" s="349"/>
      <c r="TMI22" s="349"/>
      <c r="TMJ22" s="349"/>
      <c r="TMK22" s="349"/>
      <c r="TML22" s="349"/>
      <c r="TMM22" s="349"/>
      <c r="TMN22" s="349"/>
      <c r="TMO22" s="349"/>
      <c r="TMP22" s="349"/>
      <c r="TMQ22" s="349"/>
      <c r="TMR22" s="349"/>
      <c r="TMS22" s="349"/>
      <c r="TMT22" s="349"/>
      <c r="TMU22" s="349"/>
      <c r="TMV22" s="349"/>
      <c r="TMW22" s="349"/>
      <c r="TMX22" s="349"/>
      <c r="TMY22" s="349"/>
      <c r="TMZ22" s="349"/>
      <c r="TNA22" s="349"/>
      <c r="TNB22" s="349"/>
      <c r="TNC22" s="349"/>
      <c r="TND22" s="349"/>
      <c r="TNE22" s="349"/>
      <c r="TNF22" s="349"/>
      <c r="TNG22" s="349"/>
      <c r="TNH22" s="349"/>
      <c r="TNI22" s="349"/>
      <c r="TNJ22" s="349"/>
      <c r="TNK22" s="349"/>
      <c r="TNL22" s="349"/>
      <c r="TNM22" s="349"/>
      <c r="TNN22" s="349"/>
      <c r="TNO22" s="349"/>
      <c r="TNP22" s="349"/>
      <c r="TNQ22" s="349"/>
      <c r="TNR22" s="349"/>
      <c r="TNS22" s="349"/>
      <c r="TNT22" s="349"/>
      <c r="TNU22" s="349"/>
      <c r="TNV22" s="349"/>
      <c r="TNW22" s="349"/>
      <c r="TNX22" s="349"/>
      <c r="TNY22" s="349"/>
      <c r="TNZ22" s="349"/>
      <c r="TOA22" s="349"/>
      <c r="TOB22" s="349"/>
      <c r="TOC22" s="349"/>
      <c r="TOD22" s="349"/>
      <c r="TOE22" s="349"/>
      <c r="TOF22" s="349"/>
      <c r="TOG22" s="349"/>
      <c r="TOH22" s="349"/>
      <c r="TOI22" s="349"/>
      <c r="TOJ22" s="349"/>
      <c r="TOK22" s="349"/>
      <c r="TOL22" s="349"/>
      <c r="TOM22" s="349"/>
      <c r="TON22" s="349"/>
      <c r="TOO22" s="349"/>
      <c r="TOP22" s="349"/>
      <c r="TOQ22" s="349"/>
      <c r="TOR22" s="349"/>
      <c r="TOS22" s="349"/>
      <c r="TOT22" s="349"/>
      <c r="TOU22" s="349"/>
      <c r="TOV22" s="349"/>
      <c r="TOW22" s="349"/>
      <c r="TOX22" s="349"/>
      <c r="TOY22" s="349"/>
      <c r="TOZ22" s="349"/>
      <c r="TPA22" s="349"/>
      <c r="TPB22" s="349"/>
      <c r="TPC22" s="349"/>
      <c r="TPD22" s="349"/>
      <c r="TPE22" s="349"/>
      <c r="TPF22" s="349"/>
      <c r="TPG22" s="349"/>
      <c r="TPH22" s="349"/>
      <c r="TPI22" s="349"/>
      <c r="TPJ22" s="349"/>
      <c r="TPK22" s="349"/>
      <c r="TPL22" s="349"/>
      <c r="TPM22" s="349"/>
      <c r="TPN22" s="349"/>
      <c r="TPO22" s="349"/>
      <c r="TPP22" s="349"/>
      <c r="TPQ22" s="349"/>
      <c r="TPR22" s="349"/>
      <c r="TPS22" s="349"/>
      <c r="TPT22" s="349"/>
      <c r="TPU22" s="349"/>
      <c r="TPV22" s="349"/>
      <c r="TPW22" s="349"/>
      <c r="TPX22" s="349"/>
      <c r="TPY22" s="349"/>
      <c r="TPZ22" s="349"/>
      <c r="TQA22" s="349"/>
      <c r="TQB22" s="349"/>
      <c r="TQC22" s="349"/>
      <c r="TQD22" s="349"/>
      <c r="TQE22" s="349"/>
      <c r="TQF22" s="349"/>
      <c r="TQG22" s="349"/>
      <c r="TQH22" s="349"/>
      <c r="TQI22" s="349"/>
      <c r="TQJ22" s="349"/>
      <c r="TQK22" s="349"/>
      <c r="TQL22" s="349"/>
      <c r="TQM22" s="349"/>
      <c r="TQN22" s="349"/>
      <c r="TQO22" s="349"/>
      <c r="TQP22" s="349"/>
      <c r="TQQ22" s="349"/>
      <c r="TQR22" s="349"/>
      <c r="TQS22" s="349"/>
      <c r="TQT22" s="349"/>
      <c r="TQU22" s="349"/>
      <c r="TQV22" s="349"/>
      <c r="TQW22" s="349"/>
      <c r="TQX22" s="349"/>
      <c r="TQY22" s="349"/>
      <c r="TQZ22" s="349"/>
      <c r="TRA22" s="349"/>
      <c r="TRB22" s="349"/>
      <c r="TRC22" s="349"/>
      <c r="TRD22" s="349"/>
      <c r="TRE22" s="349"/>
      <c r="TRF22" s="349"/>
      <c r="TRG22" s="349"/>
      <c r="TRH22" s="349"/>
      <c r="TRI22" s="349"/>
      <c r="TRJ22" s="349"/>
      <c r="TRK22" s="349"/>
      <c r="TRL22" s="349"/>
      <c r="TRM22" s="349"/>
      <c r="TRN22" s="349"/>
      <c r="TRO22" s="349"/>
      <c r="TRP22" s="349"/>
      <c r="TRQ22" s="349"/>
      <c r="TRR22" s="349"/>
      <c r="TRS22" s="349"/>
      <c r="TRT22" s="349"/>
      <c r="TRU22" s="349"/>
      <c r="TRV22" s="349"/>
      <c r="TRW22" s="349"/>
      <c r="TRX22" s="349"/>
      <c r="TRY22" s="349"/>
      <c r="TRZ22" s="349"/>
      <c r="TSA22" s="349"/>
      <c r="TSB22" s="349"/>
      <c r="TSC22" s="349"/>
      <c r="TSD22" s="349"/>
      <c r="TSE22" s="349"/>
      <c r="TSF22" s="349"/>
      <c r="TSG22" s="349"/>
      <c r="TSH22" s="349"/>
      <c r="TSI22" s="349"/>
      <c r="TSJ22" s="349"/>
      <c r="TSK22" s="349"/>
      <c r="TSL22" s="349"/>
      <c r="TSM22" s="349"/>
      <c r="TSN22" s="349"/>
      <c r="TSO22" s="349"/>
      <c r="TSP22" s="349"/>
      <c r="TSQ22" s="349"/>
      <c r="TSR22" s="349"/>
      <c r="TSS22" s="349"/>
      <c r="TST22" s="349"/>
      <c r="TSU22" s="349"/>
      <c r="TSV22" s="349"/>
      <c r="TSW22" s="349"/>
      <c r="TSX22" s="349"/>
      <c r="TSY22" s="349"/>
      <c r="TSZ22" s="349"/>
      <c r="TTA22" s="349"/>
      <c r="TTB22" s="349"/>
      <c r="TTC22" s="349"/>
      <c r="TTD22" s="349"/>
      <c r="TTE22" s="349"/>
      <c r="TTF22" s="349"/>
      <c r="TTG22" s="349"/>
      <c r="TTH22" s="349"/>
      <c r="TTI22" s="349"/>
      <c r="TTJ22" s="349"/>
      <c r="TTK22" s="349"/>
      <c r="TTL22" s="349"/>
      <c r="TTM22" s="349"/>
      <c r="TTN22" s="349"/>
      <c r="TTO22" s="349"/>
      <c r="TTP22" s="349"/>
      <c r="TTQ22" s="349"/>
      <c r="TTR22" s="349"/>
      <c r="TTS22" s="349"/>
      <c r="TTT22" s="349"/>
      <c r="TTU22" s="349"/>
      <c r="TTV22" s="349"/>
      <c r="TTW22" s="349"/>
      <c r="TTX22" s="349"/>
      <c r="TTY22" s="349"/>
      <c r="TTZ22" s="349"/>
      <c r="TUA22" s="349"/>
      <c r="TUB22" s="349"/>
      <c r="TUC22" s="349"/>
      <c r="TUD22" s="349"/>
      <c r="TUE22" s="349"/>
      <c r="TUF22" s="349"/>
      <c r="TUG22" s="349"/>
      <c r="TUH22" s="349"/>
      <c r="TUI22" s="349"/>
      <c r="TUJ22" s="349"/>
      <c r="TUK22" s="349"/>
      <c r="TUL22" s="349"/>
      <c r="TUM22" s="349"/>
      <c r="TUN22" s="349"/>
      <c r="TUO22" s="349"/>
      <c r="TUP22" s="349"/>
      <c r="TUQ22" s="349"/>
      <c r="TUR22" s="349"/>
      <c r="TUS22" s="349"/>
      <c r="TUT22" s="349"/>
      <c r="TUU22" s="349"/>
      <c r="TUV22" s="349"/>
      <c r="TUW22" s="349"/>
      <c r="TUX22" s="349"/>
      <c r="TUY22" s="349"/>
      <c r="TUZ22" s="349"/>
      <c r="TVA22" s="349"/>
      <c r="TVB22" s="349"/>
      <c r="TVC22" s="349"/>
      <c r="TVD22" s="349"/>
      <c r="TVE22" s="349"/>
      <c r="TVF22" s="349"/>
      <c r="TVG22" s="349"/>
      <c r="TVH22" s="349"/>
      <c r="TVI22" s="349"/>
      <c r="TVJ22" s="349"/>
      <c r="TVK22" s="349"/>
      <c r="TVL22" s="349"/>
      <c r="TVM22" s="349"/>
      <c r="TVN22" s="349"/>
      <c r="TVO22" s="349"/>
      <c r="TVP22" s="349"/>
      <c r="TVQ22" s="349"/>
      <c r="TVR22" s="349"/>
      <c r="TVS22" s="349"/>
      <c r="TVT22" s="349"/>
      <c r="TVU22" s="349"/>
      <c r="TVV22" s="349"/>
      <c r="TVW22" s="349"/>
      <c r="TVX22" s="349"/>
      <c r="TVY22" s="349"/>
      <c r="TVZ22" s="349"/>
      <c r="TWA22" s="349"/>
      <c r="TWB22" s="349"/>
      <c r="TWC22" s="349"/>
      <c r="TWD22" s="349"/>
      <c r="TWE22" s="349"/>
      <c r="TWF22" s="349"/>
      <c r="TWG22" s="349"/>
      <c r="TWH22" s="349"/>
      <c r="TWI22" s="349"/>
      <c r="TWJ22" s="349"/>
      <c r="TWK22" s="349"/>
      <c r="TWL22" s="349"/>
      <c r="TWM22" s="349"/>
      <c r="TWN22" s="349"/>
      <c r="TWO22" s="349"/>
      <c r="TWP22" s="349"/>
      <c r="TWQ22" s="349"/>
      <c r="TWR22" s="349"/>
      <c r="TWS22" s="349"/>
      <c r="TWT22" s="349"/>
      <c r="TWU22" s="349"/>
      <c r="TWV22" s="349"/>
      <c r="TWW22" s="349"/>
      <c r="TWX22" s="349"/>
      <c r="TWY22" s="349"/>
      <c r="TWZ22" s="349"/>
      <c r="TXA22" s="349"/>
      <c r="TXB22" s="349"/>
      <c r="TXC22" s="349"/>
      <c r="TXD22" s="349"/>
      <c r="TXE22" s="349"/>
      <c r="TXF22" s="349"/>
      <c r="TXG22" s="349"/>
      <c r="TXH22" s="349"/>
      <c r="TXI22" s="349"/>
      <c r="TXJ22" s="349"/>
      <c r="TXK22" s="349"/>
      <c r="TXL22" s="349"/>
      <c r="TXM22" s="349"/>
      <c r="TXN22" s="349"/>
      <c r="TXO22" s="349"/>
      <c r="TXP22" s="349"/>
      <c r="TXQ22" s="349"/>
      <c r="TXR22" s="349"/>
      <c r="TXS22" s="349"/>
      <c r="TXT22" s="349"/>
      <c r="TXU22" s="349"/>
      <c r="TXV22" s="349"/>
      <c r="TXW22" s="349"/>
      <c r="TXX22" s="349"/>
      <c r="TXY22" s="349"/>
      <c r="TXZ22" s="349"/>
      <c r="TYA22" s="349"/>
      <c r="TYB22" s="349"/>
      <c r="TYC22" s="349"/>
      <c r="TYD22" s="349"/>
      <c r="TYE22" s="349"/>
      <c r="TYF22" s="349"/>
      <c r="TYG22" s="349"/>
      <c r="TYH22" s="349"/>
      <c r="TYI22" s="349"/>
      <c r="TYJ22" s="349"/>
      <c r="TYK22" s="349"/>
      <c r="TYL22" s="349"/>
      <c r="TYM22" s="349"/>
      <c r="TYN22" s="349"/>
      <c r="TYO22" s="349"/>
      <c r="TYP22" s="349"/>
      <c r="TYQ22" s="349"/>
      <c r="TYR22" s="349"/>
      <c r="TYS22" s="349"/>
      <c r="TYT22" s="349"/>
      <c r="TYU22" s="349"/>
      <c r="TYV22" s="349"/>
      <c r="TYW22" s="349"/>
      <c r="TYX22" s="349"/>
      <c r="TYY22" s="349"/>
      <c r="TYZ22" s="349"/>
      <c r="TZA22" s="349"/>
      <c r="TZB22" s="349"/>
      <c r="TZC22" s="349"/>
      <c r="TZD22" s="349"/>
      <c r="TZE22" s="349"/>
      <c r="TZF22" s="349"/>
      <c r="TZG22" s="349"/>
      <c r="TZH22" s="349"/>
      <c r="TZI22" s="349"/>
      <c r="TZJ22" s="349"/>
      <c r="TZK22" s="349"/>
      <c r="TZL22" s="349"/>
      <c r="TZM22" s="349"/>
      <c r="TZN22" s="349"/>
      <c r="TZO22" s="349"/>
      <c r="TZP22" s="349"/>
      <c r="TZQ22" s="349"/>
      <c r="TZR22" s="349"/>
      <c r="TZS22" s="349"/>
      <c r="TZT22" s="349"/>
      <c r="TZU22" s="349"/>
      <c r="TZV22" s="349"/>
      <c r="TZW22" s="349"/>
      <c r="TZX22" s="349"/>
      <c r="TZY22" s="349"/>
      <c r="TZZ22" s="349"/>
      <c r="UAA22" s="349"/>
      <c r="UAB22" s="349"/>
      <c r="UAC22" s="349"/>
      <c r="UAD22" s="349"/>
      <c r="UAE22" s="349"/>
      <c r="UAF22" s="349"/>
      <c r="UAG22" s="349"/>
      <c r="UAH22" s="349"/>
      <c r="UAI22" s="349"/>
      <c r="UAJ22" s="349"/>
      <c r="UAK22" s="349"/>
      <c r="UAL22" s="349"/>
      <c r="UAM22" s="349"/>
      <c r="UAN22" s="349"/>
      <c r="UAO22" s="349"/>
      <c r="UAP22" s="349"/>
      <c r="UAQ22" s="349"/>
      <c r="UAR22" s="349"/>
      <c r="UAS22" s="349"/>
      <c r="UAT22" s="349"/>
      <c r="UAU22" s="349"/>
      <c r="UAV22" s="349"/>
      <c r="UAW22" s="349"/>
      <c r="UAX22" s="349"/>
      <c r="UAY22" s="349"/>
      <c r="UAZ22" s="349"/>
      <c r="UBA22" s="349"/>
      <c r="UBB22" s="349"/>
      <c r="UBC22" s="349"/>
      <c r="UBD22" s="349"/>
      <c r="UBE22" s="349"/>
      <c r="UBF22" s="349"/>
      <c r="UBG22" s="349"/>
      <c r="UBH22" s="349"/>
      <c r="UBI22" s="349"/>
      <c r="UBJ22" s="349"/>
      <c r="UBK22" s="349"/>
      <c r="UBL22" s="349"/>
      <c r="UBM22" s="349"/>
      <c r="UBN22" s="349"/>
      <c r="UBO22" s="349"/>
      <c r="UBP22" s="349"/>
      <c r="UBQ22" s="349"/>
      <c r="UBR22" s="349"/>
      <c r="UBS22" s="349"/>
      <c r="UBT22" s="349"/>
      <c r="UBU22" s="349"/>
      <c r="UBV22" s="349"/>
      <c r="UBW22" s="349"/>
      <c r="UBX22" s="349"/>
      <c r="UBY22" s="349"/>
      <c r="UBZ22" s="349"/>
      <c r="UCA22" s="349"/>
      <c r="UCB22" s="349"/>
      <c r="UCC22" s="349"/>
      <c r="UCD22" s="349"/>
      <c r="UCE22" s="349"/>
      <c r="UCF22" s="349"/>
      <c r="UCG22" s="349"/>
      <c r="UCH22" s="349"/>
      <c r="UCI22" s="349"/>
      <c r="UCJ22" s="349"/>
      <c r="UCK22" s="349"/>
      <c r="UCL22" s="349"/>
      <c r="UCM22" s="349"/>
      <c r="UCN22" s="349"/>
      <c r="UCO22" s="349"/>
      <c r="UCP22" s="349"/>
      <c r="UCQ22" s="349"/>
      <c r="UCR22" s="349"/>
      <c r="UCS22" s="349"/>
      <c r="UCT22" s="349"/>
      <c r="UCU22" s="349"/>
      <c r="UCV22" s="349"/>
      <c r="UCW22" s="349"/>
      <c r="UCX22" s="349"/>
      <c r="UCY22" s="349"/>
      <c r="UCZ22" s="349"/>
      <c r="UDA22" s="349"/>
      <c r="UDB22" s="349"/>
      <c r="UDC22" s="349"/>
      <c r="UDD22" s="349"/>
      <c r="UDE22" s="349"/>
      <c r="UDF22" s="349"/>
      <c r="UDG22" s="349"/>
      <c r="UDH22" s="349"/>
      <c r="UDI22" s="349"/>
      <c r="UDJ22" s="349"/>
      <c r="UDK22" s="349"/>
      <c r="UDL22" s="349"/>
      <c r="UDM22" s="349"/>
      <c r="UDN22" s="349"/>
      <c r="UDO22" s="349"/>
      <c r="UDP22" s="349"/>
      <c r="UDQ22" s="349"/>
      <c r="UDR22" s="349"/>
      <c r="UDS22" s="349"/>
      <c r="UDT22" s="349"/>
      <c r="UDU22" s="349"/>
      <c r="UDV22" s="349"/>
      <c r="UDW22" s="349"/>
      <c r="UDX22" s="349"/>
      <c r="UDY22" s="349"/>
      <c r="UDZ22" s="349"/>
      <c r="UEA22" s="349"/>
      <c r="UEB22" s="349"/>
      <c r="UEC22" s="349"/>
      <c r="UED22" s="349"/>
      <c r="UEE22" s="349"/>
      <c r="UEF22" s="349"/>
      <c r="UEG22" s="349"/>
      <c r="UEH22" s="349"/>
      <c r="UEI22" s="349"/>
      <c r="UEJ22" s="349"/>
      <c r="UEK22" s="349"/>
      <c r="UEL22" s="349"/>
      <c r="UEM22" s="349"/>
      <c r="UEN22" s="349"/>
      <c r="UEO22" s="349"/>
      <c r="UEP22" s="349"/>
      <c r="UEQ22" s="349"/>
      <c r="UER22" s="349"/>
      <c r="UES22" s="349"/>
      <c r="UET22" s="349"/>
      <c r="UEU22" s="349"/>
      <c r="UEV22" s="349"/>
      <c r="UEW22" s="349"/>
      <c r="UEX22" s="349"/>
      <c r="UEY22" s="349"/>
      <c r="UEZ22" s="349"/>
      <c r="UFA22" s="349"/>
      <c r="UFB22" s="349"/>
      <c r="UFC22" s="349"/>
      <c r="UFD22" s="349"/>
      <c r="UFE22" s="349"/>
      <c r="UFF22" s="349"/>
      <c r="UFG22" s="349"/>
      <c r="UFH22" s="349"/>
      <c r="UFI22" s="349"/>
      <c r="UFJ22" s="349"/>
      <c r="UFK22" s="349"/>
      <c r="UFL22" s="349"/>
      <c r="UFM22" s="349"/>
      <c r="UFN22" s="349"/>
      <c r="UFO22" s="349"/>
      <c r="UFP22" s="349"/>
      <c r="UFQ22" s="349"/>
      <c r="UFR22" s="349"/>
      <c r="UFS22" s="349"/>
      <c r="UFT22" s="349"/>
      <c r="UFU22" s="349"/>
      <c r="UFV22" s="349"/>
      <c r="UFW22" s="349"/>
      <c r="UFX22" s="349"/>
      <c r="UFY22" s="349"/>
      <c r="UFZ22" s="349"/>
      <c r="UGA22" s="349"/>
      <c r="UGB22" s="349"/>
      <c r="UGC22" s="349"/>
      <c r="UGD22" s="349"/>
      <c r="UGE22" s="349"/>
      <c r="UGF22" s="349"/>
      <c r="UGG22" s="349"/>
      <c r="UGH22" s="349"/>
      <c r="UGI22" s="349"/>
      <c r="UGJ22" s="349"/>
      <c r="UGK22" s="349"/>
      <c r="UGL22" s="349"/>
      <c r="UGM22" s="349"/>
      <c r="UGN22" s="349"/>
      <c r="UGO22" s="349"/>
      <c r="UGP22" s="349"/>
      <c r="UGQ22" s="349"/>
      <c r="UGR22" s="349"/>
      <c r="UGS22" s="349"/>
      <c r="UGT22" s="349"/>
      <c r="UGU22" s="349"/>
      <c r="UGV22" s="349"/>
      <c r="UGW22" s="349"/>
      <c r="UGX22" s="349"/>
      <c r="UGY22" s="349"/>
      <c r="UGZ22" s="349"/>
      <c r="UHA22" s="349"/>
      <c r="UHB22" s="349"/>
      <c r="UHC22" s="349"/>
      <c r="UHD22" s="349"/>
      <c r="UHE22" s="349"/>
      <c r="UHF22" s="349"/>
      <c r="UHG22" s="349"/>
      <c r="UHH22" s="349"/>
      <c r="UHI22" s="349"/>
      <c r="UHJ22" s="349"/>
      <c r="UHK22" s="349"/>
      <c r="UHL22" s="349"/>
      <c r="UHM22" s="349"/>
      <c r="UHN22" s="349"/>
      <c r="UHO22" s="349"/>
      <c r="UHP22" s="349"/>
      <c r="UHQ22" s="349"/>
      <c r="UHR22" s="349"/>
      <c r="UHS22" s="349"/>
      <c r="UHT22" s="349"/>
      <c r="UHU22" s="349"/>
      <c r="UHV22" s="349"/>
      <c r="UHW22" s="349"/>
      <c r="UHX22" s="349"/>
      <c r="UHY22" s="349"/>
      <c r="UHZ22" s="349"/>
      <c r="UIA22" s="349"/>
      <c r="UIB22" s="349"/>
      <c r="UIC22" s="349"/>
      <c r="UID22" s="349"/>
      <c r="UIE22" s="349"/>
      <c r="UIF22" s="349"/>
      <c r="UIG22" s="349"/>
      <c r="UIH22" s="349"/>
      <c r="UII22" s="349"/>
      <c r="UIJ22" s="349"/>
      <c r="UIK22" s="349"/>
      <c r="UIL22" s="349"/>
      <c r="UIM22" s="349"/>
      <c r="UIN22" s="349"/>
      <c r="UIO22" s="349"/>
      <c r="UIP22" s="349"/>
      <c r="UIQ22" s="349"/>
      <c r="UIR22" s="349"/>
      <c r="UIS22" s="349"/>
      <c r="UIT22" s="349"/>
      <c r="UIU22" s="349"/>
      <c r="UIV22" s="349"/>
      <c r="UIW22" s="349"/>
      <c r="UIX22" s="349"/>
      <c r="UIY22" s="349"/>
      <c r="UIZ22" s="349"/>
      <c r="UJA22" s="349"/>
      <c r="UJB22" s="349"/>
      <c r="UJC22" s="349"/>
      <c r="UJD22" s="349"/>
      <c r="UJE22" s="349"/>
      <c r="UJF22" s="349"/>
      <c r="UJG22" s="349"/>
      <c r="UJH22" s="349"/>
      <c r="UJI22" s="349"/>
      <c r="UJJ22" s="349"/>
      <c r="UJK22" s="349"/>
      <c r="UJL22" s="349"/>
      <c r="UJM22" s="349"/>
      <c r="UJN22" s="349"/>
      <c r="UJO22" s="349"/>
      <c r="UJP22" s="349"/>
      <c r="UJQ22" s="349"/>
      <c r="UJR22" s="349"/>
      <c r="UJS22" s="349"/>
      <c r="UJT22" s="349"/>
      <c r="UJU22" s="349"/>
      <c r="UJV22" s="349"/>
      <c r="UJW22" s="349"/>
      <c r="UJX22" s="349"/>
      <c r="UJY22" s="349"/>
      <c r="UJZ22" s="349"/>
      <c r="UKA22" s="349"/>
      <c r="UKB22" s="349"/>
      <c r="UKC22" s="349"/>
      <c r="UKD22" s="349"/>
      <c r="UKE22" s="349"/>
      <c r="UKF22" s="349"/>
      <c r="UKG22" s="349"/>
      <c r="UKH22" s="349"/>
      <c r="UKI22" s="349"/>
      <c r="UKJ22" s="349"/>
      <c r="UKK22" s="349"/>
      <c r="UKL22" s="349"/>
      <c r="UKM22" s="349"/>
      <c r="UKN22" s="349"/>
      <c r="UKO22" s="349"/>
      <c r="UKP22" s="349"/>
      <c r="UKQ22" s="349"/>
      <c r="UKR22" s="349"/>
      <c r="UKS22" s="349"/>
      <c r="UKT22" s="349"/>
      <c r="UKU22" s="349"/>
      <c r="UKV22" s="349"/>
      <c r="UKW22" s="349"/>
      <c r="UKX22" s="349"/>
      <c r="UKY22" s="349"/>
      <c r="UKZ22" s="349"/>
      <c r="ULA22" s="349"/>
      <c r="ULB22" s="349"/>
      <c r="ULC22" s="349"/>
      <c r="ULD22" s="349"/>
      <c r="ULE22" s="349"/>
      <c r="ULF22" s="349"/>
      <c r="ULG22" s="349"/>
      <c r="ULH22" s="349"/>
      <c r="ULI22" s="349"/>
      <c r="ULJ22" s="349"/>
      <c r="ULK22" s="349"/>
      <c r="ULL22" s="349"/>
      <c r="ULM22" s="349"/>
      <c r="ULN22" s="349"/>
      <c r="ULO22" s="349"/>
      <c r="ULP22" s="349"/>
      <c r="ULQ22" s="349"/>
      <c r="ULR22" s="349"/>
      <c r="ULS22" s="349"/>
      <c r="ULT22" s="349"/>
      <c r="ULU22" s="349"/>
      <c r="ULV22" s="349"/>
      <c r="ULW22" s="349"/>
      <c r="ULX22" s="349"/>
      <c r="ULY22" s="349"/>
      <c r="ULZ22" s="349"/>
      <c r="UMA22" s="349"/>
      <c r="UMB22" s="349"/>
      <c r="UMC22" s="349"/>
      <c r="UMD22" s="349"/>
      <c r="UME22" s="349"/>
      <c r="UMF22" s="349"/>
      <c r="UMG22" s="349"/>
      <c r="UMH22" s="349"/>
      <c r="UMI22" s="349"/>
      <c r="UMJ22" s="349"/>
      <c r="UMK22" s="349"/>
      <c r="UML22" s="349"/>
      <c r="UMM22" s="349"/>
      <c r="UMN22" s="349"/>
      <c r="UMO22" s="349"/>
      <c r="UMP22" s="349"/>
      <c r="UMQ22" s="349"/>
      <c r="UMR22" s="349"/>
      <c r="UMS22" s="349"/>
      <c r="UMT22" s="349"/>
      <c r="UMU22" s="349"/>
      <c r="UMV22" s="349"/>
      <c r="UMW22" s="349"/>
      <c r="UMX22" s="349"/>
      <c r="UMY22" s="349"/>
      <c r="UMZ22" s="349"/>
      <c r="UNA22" s="349"/>
      <c r="UNB22" s="349"/>
      <c r="UNC22" s="349"/>
      <c r="UND22" s="349"/>
      <c r="UNE22" s="349"/>
      <c r="UNF22" s="349"/>
      <c r="UNG22" s="349"/>
      <c r="UNH22" s="349"/>
      <c r="UNI22" s="349"/>
      <c r="UNJ22" s="349"/>
      <c r="UNK22" s="349"/>
      <c r="UNL22" s="349"/>
      <c r="UNM22" s="349"/>
      <c r="UNN22" s="349"/>
      <c r="UNO22" s="349"/>
      <c r="UNP22" s="349"/>
      <c r="UNQ22" s="349"/>
      <c r="UNR22" s="349"/>
      <c r="UNS22" s="349"/>
      <c r="UNT22" s="349"/>
      <c r="UNU22" s="349"/>
      <c r="UNV22" s="349"/>
      <c r="UNW22" s="349"/>
      <c r="UNX22" s="349"/>
      <c r="UNY22" s="349"/>
      <c r="UNZ22" s="349"/>
      <c r="UOA22" s="349"/>
      <c r="UOB22" s="349"/>
      <c r="UOC22" s="349"/>
      <c r="UOD22" s="349"/>
      <c r="UOE22" s="349"/>
      <c r="UOF22" s="349"/>
      <c r="UOG22" s="349"/>
      <c r="UOH22" s="349"/>
      <c r="UOI22" s="349"/>
      <c r="UOJ22" s="349"/>
      <c r="UOK22" s="349"/>
      <c r="UOL22" s="349"/>
      <c r="UOM22" s="349"/>
      <c r="UON22" s="349"/>
      <c r="UOO22" s="349"/>
      <c r="UOP22" s="349"/>
      <c r="UOQ22" s="349"/>
      <c r="UOR22" s="349"/>
      <c r="UOS22" s="349"/>
      <c r="UOT22" s="349"/>
      <c r="UOU22" s="349"/>
      <c r="UOV22" s="349"/>
      <c r="UOW22" s="349"/>
      <c r="UOX22" s="349"/>
      <c r="UOY22" s="349"/>
      <c r="UOZ22" s="349"/>
      <c r="UPA22" s="349"/>
      <c r="UPB22" s="349"/>
      <c r="UPC22" s="349"/>
      <c r="UPD22" s="349"/>
      <c r="UPE22" s="349"/>
      <c r="UPF22" s="349"/>
      <c r="UPG22" s="349"/>
      <c r="UPH22" s="349"/>
      <c r="UPI22" s="349"/>
      <c r="UPJ22" s="349"/>
      <c r="UPK22" s="349"/>
      <c r="UPL22" s="349"/>
      <c r="UPM22" s="349"/>
      <c r="UPN22" s="349"/>
      <c r="UPO22" s="349"/>
      <c r="UPP22" s="349"/>
      <c r="UPQ22" s="349"/>
      <c r="UPR22" s="349"/>
      <c r="UPS22" s="349"/>
      <c r="UPT22" s="349"/>
      <c r="UPU22" s="349"/>
      <c r="UPV22" s="349"/>
      <c r="UPW22" s="349"/>
      <c r="UPX22" s="349"/>
      <c r="UPY22" s="349"/>
      <c r="UPZ22" s="349"/>
      <c r="UQA22" s="349"/>
      <c r="UQB22" s="349"/>
      <c r="UQC22" s="349"/>
      <c r="UQD22" s="349"/>
      <c r="UQE22" s="349"/>
      <c r="UQF22" s="349"/>
      <c r="UQG22" s="349"/>
      <c r="UQH22" s="349"/>
      <c r="UQI22" s="349"/>
      <c r="UQJ22" s="349"/>
      <c r="UQK22" s="349"/>
      <c r="UQL22" s="349"/>
      <c r="UQM22" s="349"/>
      <c r="UQN22" s="349"/>
      <c r="UQO22" s="349"/>
      <c r="UQP22" s="349"/>
      <c r="UQQ22" s="349"/>
      <c r="UQR22" s="349"/>
      <c r="UQS22" s="349"/>
      <c r="UQT22" s="349"/>
      <c r="UQU22" s="349"/>
      <c r="UQV22" s="349"/>
      <c r="UQW22" s="349"/>
      <c r="UQX22" s="349"/>
      <c r="UQY22" s="349"/>
      <c r="UQZ22" s="349"/>
      <c r="URA22" s="349"/>
      <c r="URB22" s="349"/>
      <c r="URC22" s="349"/>
      <c r="URD22" s="349"/>
      <c r="URE22" s="349"/>
      <c r="URF22" s="349"/>
      <c r="URG22" s="349"/>
      <c r="URH22" s="349"/>
      <c r="URI22" s="349"/>
      <c r="URJ22" s="349"/>
      <c r="URK22" s="349"/>
      <c r="URL22" s="349"/>
      <c r="URM22" s="349"/>
      <c r="URN22" s="349"/>
      <c r="URO22" s="349"/>
      <c r="URP22" s="349"/>
      <c r="URQ22" s="349"/>
      <c r="URR22" s="349"/>
      <c r="URS22" s="349"/>
      <c r="URT22" s="349"/>
      <c r="URU22" s="349"/>
      <c r="URV22" s="349"/>
      <c r="URW22" s="349"/>
      <c r="URX22" s="349"/>
      <c r="URY22" s="349"/>
      <c r="URZ22" s="349"/>
      <c r="USA22" s="349"/>
      <c r="USB22" s="349"/>
      <c r="USC22" s="349"/>
      <c r="USD22" s="349"/>
      <c r="USE22" s="349"/>
      <c r="USF22" s="349"/>
      <c r="USG22" s="349"/>
      <c r="USH22" s="349"/>
      <c r="USI22" s="349"/>
      <c r="USJ22" s="349"/>
      <c r="USK22" s="349"/>
      <c r="USL22" s="349"/>
      <c r="USM22" s="349"/>
      <c r="USN22" s="349"/>
      <c r="USO22" s="349"/>
      <c r="USP22" s="349"/>
      <c r="USQ22" s="349"/>
      <c r="USR22" s="349"/>
      <c r="USS22" s="349"/>
      <c r="UST22" s="349"/>
      <c r="USU22" s="349"/>
      <c r="USV22" s="349"/>
      <c r="USW22" s="349"/>
      <c r="USX22" s="349"/>
      <c r="USY22" s="349"/>
      <c r="USZ22" s="349"/>
      <c r="UTA22" s="349"/>
      <c r="UTB22" s="349"/>
      <c r="UTC22" s="349"/>
      <c r="UTD22" s="349"/>
      <c r="UTE22" s="349"/>
      <c r="UTF22" s="349"/>
      <c r="UTG22" s="349"/>
      <c r="UTH22" s="349"/>
      <c r="UTI22" s="349"/>
      <c r="UTJ22" s="349"/>
      <c r="UTK22" s="349"/>
      <c r="UTL22" s="349"/>
      <c r="UTM22" s="349"/>
      <c r="UTN22" s="349"/>
      <c r="UTO22" s="349"/>
      <c r="UTP22" s="349"/>
      <c r="UTQ22" s="349"/>
      <c r="UTR22" s="349"/>
      <c r="UTS22" s="349"/>
      <c r="UTT22" s="349"/>
      <c r="UTU22" s="349"/>
      <c r="UTV22" s="349"/>
      <c r="UTW22" s="349"/>
      <c r="UTX22" s="349"/>
      <c r="UTY22" s="349"/>
      <c r="UTZ22" s="349"/>
      <c r="UUA22" s="349"/>
      <c r="UUB22" s="349"/>
      <c r="UUC22" s="349"/>
      <c r="UUD22" s="349"/>
      <c r="UUE22" s="349"/>
      <c r="UUF22" s="349"/>
      <c r="UUG22" s="349"/>
      <c r="UUH22" s="349"/>
      <c r="UUI22" s="349"/>
      <c r="UUJ22" s="349"/>
      <c r="UUK22" s="349"/>
      <c r="UUL22" s="349"/>
      <c r="UUM22" s="349"/>
      <c r="UUN22" s="349"/>
      <c r="UUO22" s="349"/>
      <c r="UUP22" s="349"/>
      <c r="UUQ22" s="349"/>
      <c r="UUR22" s="349"/>
      <c r="UUS22" s="349"/>
      <c r="UUT22" s="349"/>
      <c r="UUU22" s="349"/>
      <c r="UUV22" s="349"/>
      <c r="UUW22" s="349"/>
      <c r="UUX22" s="349"/>
      <c r="UUY22" s="349"/>
      <c r="UUZ22" s="349"/>
      <c r="UVA22" s="349"/>
      <c r="UVB22" s="349"/>
      <c r="UVC22" s="349"/>
      <c r="UVD22" s="349"/>
      <c r="UVE22" s="349"/>
      <c r="UVF22" s="349"/>
      <c r="UVG22" s="349"/>
      <c r="UVH22" s="349"/>
      <c r="UVI22" s="349"/>
      <c r="UVJ22" s="349"/>
      <c r="UVK22" s="349"/>
      <c r="UVL22" s="349"/>
      <c r="UVM22" s="349"/>
      <c r="UVN22" s="349"/>
      <c r="UVO22" s="349"/>
      <c r="UVP22" s="349"/>
      <c r="UVQ22" s="349"/>
      <c r="UVR22" s="349"/>
      <c r="UVS22" s="349"/>
      <c r="UVT22" s="349"/>
      <c r="UVU22" s="349"/>
      <c r="UVV22" s="349"/>
      <c r="UVW22" s="349"/>
      <c r="UVX22" s="349"/>
      <c r="UVY22" s="349"/>
      <c r="UVZ22" s="349"/>
      <c r="UWA22" s="349"/>
      <c r="UWB22" s="349"/>
      <c r="UWC22" s="349"/>
      <c r="UWD22" s="349"/>
      <c r="UWE22" s="349"/>
      <c r="UWF22" s="349"/>
      <c r="UWG22" s="349"/>
      <c r="UWH22" s="349"/>
      <c r="UWI22" s="349"/>
      <c r="UWJ22" s="349"/>
      <c r="UWK22" s="349"/>
      <c r="UWL22" s="349"/>
      <c r="UWM22" s="349"/>
      <c r="UWN22" s="349"/>
      <c r="UWO22" s="349"/>
      <c r="UWP22" s="349"/>
      <c r="UWQ22" s="349"/>
      <c r="UWR22" s="349"/>
      <c r="UWS22" s="349"/>
      <c r="UWT22" s="349"/>
      <c r="UWU22" s="349"/>
      <c r="UWV22" s="349"/>
      <c r="UWW22" s="349"/>
      <c r="UWX22" s="349"/>
      <c r="UWY22" s="349"/>
      <c r="UWZ22" s="349"/>
      <c r="UXA22" s="349"/>
      <c r="UXB22" s="349"/>
      <c r="UXC22" s="349"/>
      <c r="UXD22" s="349"/>
      <c r="UXE22" s="349"/>
      <c r="UXF22" s="349"/>
      <c r="UXG22" s="349"/>
      <c r="UXH22" s="349"/>
      <c r="UXI22" s="349"/>
      <c r="UXJ22" s="349"/>
      <c r="UXK22" s="349"/>
      <c r="UXL22" s="349"/>
      <c r="UXM22" s="349"/>
      <c r="UXN22" s="349"/>
      <c r="UXO22" s="349"/>
      <c r="UXP22" s="349"/>
      <c r="UXQ22" s="349"/>
      <c r="UXR22" s="349"/>
      <c r="UXS22" s="349"/>
      <c r="UXT22" s="349"/>
      <c r="UXU22" s="349"/>
      <c r="UXV22" s="349"/>
      <c r="UXW22" s="349"/>
      <c r="UXX22" s="349"/>
      <c r="UXY22" s="349"/>
      <c r="UXZ22" s="349"/>
      <c r="UYA22" s="349"/>
      <c r="UYB22" s="349"/>
      <c r="UYC22" s="349"/>
      <c r="UYD22" s="349"/>
      <c r="UYE22" s="349"/>
      <c r="UYF22" s="349"/>
      <c r="UYG22" s="349"/>
      <c r="UYH22" s="349"/>
      <c r="UYI22" s="349"/>
      <c r="UYJ22" s="349"/>
      <c r="UYK22" s="349"/>
      <c r="UYL22" s="349"/>
      <c r="UYM22" s="349"/>
      <c r="UYN22" s="349"/>
      <c r="UYO22" s="349"/>
      <c r="UYP22" s="349"/>
      <c r="UYQ22" s="349"/>
      <c r="UYR22" s="349"/>
      <c r="UYS22" s="349"/>
      <c r="UYT22" s="349"/>
      <c r="UYU22" s="349"/>
      <c r="UYV22" s="349"/>
      <c r="UYW22" s="349"/>
      <c r="UYX22" s="349"/>
      <c r="UYY22" s="349"/>
      <c r="UYZ22" s="349"/>
      <c r="UZA22" s="349"/>
      <c r="UZB22" s="349"/>
      <c r="UZC22" s="349"/>
      <c r="UZD22" s="349"/>
      <c r="UZE22" s="349"/>
      <c r="UZF22" s="349"/>
      <c r="UZG22" s="349"/>
      <c r="UZH22" s="349"/>
      <c r="UZI22" s="349"/>
      <c r="UZJ22" s="349"/>
      <c r="UZK22" s="349"/>
      <c r="UZL22" s="349"/>
      <c r="UZM22" s="349"/>
      <c r="UZN22" s="349"/>
      <c r="UZO22" s="349"/>
      <c r="UZP22" s="349"/>
      <c r="UZQ22" s="349"/>
      <c r="UZR22" s="349"/>
      <c r="UZS22" s="349"/>
      <c r="UZT22" s="349"/>
      <c r="UZU22" s="349"/>
      <c r="UZV22" s="349"/>
      <c r="UZW22" s="349"/>
      <c r="UZX22" s="349"/>
      <c r="UZY22" s="349"/>
      <c r="UZZ22" s="349"/>
      <c r="VAA22" s="349"/>
      <c r="VAB22" s="349"/>
      <c r="VAC22" s="349"/>
      <c r="VAD22" s="349"/>
      <c r="VAE22" s="349"/>
      <c r="VAF22" s="349"/>
      <c r="VAG22" s="349"/>
      <c r="VAH22" s="349"/>
      <c r="VAI22" s="349"/>
      <c r="VAJ22" s="349"/>
      <c r="VAK22" s="349"/>
      <c r="VAL22" s="349"/>
      <c r="VAM22" s="349"/>
      <c r="VAN22" s="349"/>
      <c r="VAO22" s="349"/>
      <c r="VAP22" s="349"/>
      <c r="VAQ22" s="349"/>
      <c r="VAR22" s="349"/>
      <c r="VAS22" s="349"/>
      <c r="VAT22" s="349"/>
      <c r="VAU22" s="349"/>
      <c r="VAV22" s="349"/>
      <c r="VAW22" s="349"/>
      <c r="VAX22" s="349"/>
      <c r="VAY22" s="349"/>
      <c r="VAZ22" s="349"/>
      <c r="VBA22" s="349"/>
      <c r="VBB22" s="349"/>
      <c r="VBC22" s="349"/>
      <c r="VBD22" s="349"/>
      <c r="VBE22" s="349"/>
      <c r="VBF22" s="349"/>
      <c r="VBG22" s="349"/>
      <c r="VBH22" s="349"/>
      <c r="VBI22" s="349"/>
      <c r="VBJ22" s="349"/>
      <c r="VBK22" s="349"/>
      <c r="VBL22" s="349"/>
      <c r="VBM22" s="349"/>
      <c r="VBN22" s="349"/>
      <c r="VBO22" s="349"/>
      <c r="VBP22" s="349"/>
      <c r="VBQ22" s="349"/>
      <c r="VBR22" s="349"/>
      <c r="VBS22" s="349"/>
      <c r="VBT22" s="349"/>
      <c r="VBU22" s="349"/>
      <c r="VBV22" s="349"/>
      <c r="VBW22" s="349"/>
      <c r="VBX22" s="349"/>
      <c r="VBY22" s="349"/>
      <c r="VBZ22" s="349"/>
      <c r="VCA22" s="349"/>
      <c r="VCB22" s="349"/>
      <c r="VCC22" s="349"/>
      <c r="VCD22" s="349"/>
      <c r="VCE22" s="349"/>
      <c r="VCF22" s="349"/>
      <c r="VCG22" s="349"/>
      <c r="VCH22" s="349"/>
      <c r="VCI22" s="349"/>
      <c r="VCJ22" s="349"/>
      <c r="VCK22" s="349"/>
      <c r="VCL22" s="349"/>
      <c r="VCM22" s="349"/>
      <c r="VCN22" s="349"/>
      <c r="VCO22" s="349"/>
      <c r="VCP22" s="349"/>
      <c r="VCQ22" s="349"/>
      <c r="VCR22" s="349"/>
      <c r="VCS22" s="349"/>
      <c r="VCT22" s="349"/>
      <c r="VCU22" s="349"/>
      <c r="VCV22" s="349"/>
      <c r="VCW22" s="349"/>
      <c r="VCX22" s="349"/>
      <c r="VCY22" s="349"/>
      <c r="VCZ22" s="349"/>
      <c r="VDA22" s="349"/>
      <c r="VDB22" s="349"/>
      <c r="VDC22" s="349"/>
      <c r="VDD22" s="349"/>
      <c r="VDE22" s="349"/>
      <c r="VDF22" s="349"/>
      <c r="VDG22" s="349"/>
      <c r="VDH22" s="349"/>
      <c r="VDI22" s="349"/>
      <c r="VDJ22" s="349"/>
      <c r="VDK22" s="349"/>
      <c r="VDL22" s="349"/>
      <c r="VDM22" s="349"/>
      <c r="VDN22" s="349"/>
      <c r="VDO22" s="349"/>
      <c r="VDP22" s="349"/>
      <c r="VDQ22" s="349"/>
      <c r="VDR22" s="349"/>
      <c r="VDS22" s="349"/>
      <c r="VDT22" s="349"/>
      <c r="VDU22" s="349"/>
      <c r="VDV22" s="349"/>
      <c r="VDW22" s="349"/>
      <c r="VDX22" s="349"/>
      <c r="VDY22" s="349"/>
      <c r="VDZ22" s="349"/>
      <c r="VEA22" s="349"/>
      <c r="VEB22" s="349"/>
      <c r="VEC22" s="349"/>
      <c r="VED22" s="349"/>
      <c r="VEE22" s="349"/>
      <c r="VEF22" s="349"/>
      <c r="VEG22" s="349"/>
      <c r="VEH22" s="349"/>
      <c r="VEI22" s="349"/>
      <c r="VEJ22" s="349"/>
      <c r="VEK22" s="349"/>
      <c r="VEL22" s="349"/>
      <c r="VEM22" s="349"/>
      <c r="VEN22" s="349"/>
      <c r="VEO22" s="349"/>
      <c r="VEP22" s="349"/>
      <c r="VEQ22" s="349"/>
      <c r="VER22" s="349"/>
      <c r="VES22" s="349"/>
      <c r="VET22" s="349"/>
      <c r="VEU22" s="349"/>
      <c r="VEV22" s="349"/>
      <c r="VEW22" s="349"/>
      <c r="VEX22" s="349"/>
      <c r="VEY22" s="349"/>
      <c r="VEZ22" s="349"/>
      <c r="VFA22" s="349"/>
      <c r="VFB22" s="349"/>
      <c r="VFC22" s="349"/>
      <c r="VFD22" s="349"/>
      <c r="VFE22" s="349"/>
      <c r="VFF22" s="349"/>
      <c r="VFG22" s="349"/>
      <c r="VFH22" s="349"/>
      <c r="VFI22" s="349"/>
      <c r="VFJ22" s="349"/>
      <c r="VFK22" s="349"/>
      <c r="VFL22" s="349"/>
      <c r="VFM22" s="349"/>
      <c r="VFN22" s="349"/>
      <c r="VFO22" s="349"/>
      <c r="VFP22" s="349"/>
      <c r="VFQ22" s="349"/>
      <c r="VFR22" s="349"/>
      <c r="VFS22" s="349"/>
      <c r="VFT22" s="349"/>
      <c r="VFU22" s="349"/>
      <c r="VFV22" s="349"/>
      <c r="VFW22" s="349"/>
      <c r="VFX22" s="349"/>
      <c r="VFY22" s="349"/>
      <c r="VFZ22" s="349"/>
      <c r="VGA22" s="349"/>
      <c r="VGB22" s="349"/>
      <c r="VGC22" s="349"/>
      <c r="VGD22" s="349"/>
      <c r="VGE22" s="349"/>
      <c r="VGF22" s="349"/>
      <c r="VGG22" s="349"/>
      <c r="VGH22" s="349"/>
      <c r="VGI22" s="349"/>
      <c r="VGJ22" s="349"/>
      <c r="VGK22" s="349"/>
      <c r="VGL22" s="349"/>
      <c r="VGM22" s="349"/>
      <c r="VGN22" s="349"/>
      <c r="VGO22" s="349"/>
      <c r="VGP22" s="349"/>
      <c r="VGQ22" s="349"/>
      <c r="VGR22" s="349"/>
      <c r="VGS22" s="349"/>
      <c r="VGT22" s="349"/>
      <c r="VGU22" s="349"/>
      <c r="VGV22" s="349"/>
      <c r="VGW22" s="349"/>
      <c r="VGX22" s="349"/>
      <c r="VGY22" s="349"/>
      <c r="VGZ22" s="349"/>
      <c r="VHA22" s="349"/>
      <c r="VHB22" s="349"/>
      <c r="VHC22" s="349"/>
      <c r="VHD22" s="349"/>
      <c r="VHE22" s="349"/>
      <c r="VHF22" s="349"/>
      <c r="VHG22" s="349"/>
      <c r="VHH22" s="349"/>
      <c r="VHI22" s="349"/>
      <c r="VHJ22" s="349"/>
      <c r="VHK22" s="349"/>
      <c r="VHL22" s="349"/>
      <c r="VHM22" s="349"/>
      <c r="VHN22" s="349"/>
      <c r="VHO22" s="349"/>
      <c r="VHP22" s="349"/>
      <c r="VHQ22" s="349"/>
      <c r="VHR22" s="349"/>
      <c r="VHS22" s="349"/>
      <c r="VHT22" s="349"/>
      <c r="VHU22" s="349"/>
      <c r="VHV22" s="349"/>
      <c r="VHW22" s="349"/>
      <c r="VHX22" s="349"/>
      <c r="VHY22" s="349"/>
      <c r="VHZ22" s="349"/>
      <c r="VIA22" s="349"/>
      <c r="VIB22" s="349"/>
      <c r="VIC22" s="349"/>
      <c r="VID22" s="349"/>
      <c r="VIE22" s="349"/>
      <c r="VIF22" s="349"/>
      <c r="VIG22" s="349"/>
      <c r="VIH22" s="349"/>
      <c r="VII22" s="349"/>
      <c r="VIJ22" s="349"/>
      <c r="VIK22" s="349"/>
      <c r="VIL22" s="349"/>
      <c r="VIM22" s="349"/>
      <c r="VIN22" s="349"/>
      <c r="VIO22" s="349"/>
      <c r="VIP22" s="349"/>
      <c r="VIQ22" s="349"/>
      <c r="VIR22" s="349"/>
      <c r="VIS22" s="349"/>
      <c r="VIT22" s="349"/>
      <c r="VIU22" s="349"/>
      <c r="VIV22" s="349"/>
      <c r="VIW22" s="349"/>
      <c r="VIX22" s="349"/>
      <c r="VIY22" s="349"/>
      <c r="VIZ22" s="349"/>
      <c r="VJA22" s="349"/>
      <c r="VJB22" s="349"/>
      <c r="VJC22" s="349"/>
      <c r="VJD22" s="349"/>
      <c r="VJE22" s="349"/>
      <c r="VJF22" s="349"/>
      <c r="VJG22" s="349"/>
      <c r="VJH22" s="349"/>
      <c r="VJI22" s="349"/>
      <c r="VJJ22" s="349"/>
      <c r="VJK22" s="349"/>
      <c r="VJL22" s="349"/>
      <c r="VJM22" s="349"/>
      <c r="VJN22" s="349"/>
      <c r="VJO22" s="349"/>
      <c r="VJP22" s="349"/>
      <c r="VJQ22" s="349"/>
      <c r="VJR22" s="349"/>
      <c r="VJS22" s="349"/>
      <c r="VJT22" s="349"/>
      <c r="VJU22" s="349"/>
      <c r="VJV22" s="349"/>
      <c r="VJW22" s="349"/>
      <c r="VJX22" s="349"/>
      <c r="VJY22" s="349"/>
      <c r="VJZ22" s="349"/>
      <c r="VKA22" s="349"/>
      <c r="VKB22" s="349"/>
      <c r="VKC22" s="349"/>
      <c r="VKD22" s="349"/>
      <c r="VKE22" s="349"/>
      <c r="VKF22" s="349"/>
      <c r="VKG22" s="349"/>
      <c r="VKH22" s="349"/>
      <c r="VKI22" s="349"/>
      <c r="VKJ22" s="349"/>
      <c r="VKK22" s="349"/>
      <c r="VKL22" s="349"/>
      <c r="VKM22" s="349"/>
      <c r="VKN22" s="349"/>
      <c r="VKO22" s="349"/>
      <c r="VKP22" s="349"/>
      <c r="VKQ22" s="349"/>
      <c r="VKR22" s="349"/>
      <c r="VKS22" s="349"/>
      <c r="VKT22" s="349"/>
      <c r="VKU22" s="349"/>
      <c r="VKV22" s="349"/>
      <c r="VKW22" s="349"/>
      <c r="VKX22" s="349"/>
      <c r="VKY22" s="349"/>
      <c r="VKZ22" s="349"/>
      <c r="VLA22" s="349"/>
      <c r="VLB22" s="349"/>
      <c r="VLC22" s="349"/>
      <c r="VLD22" s="349"/>
      <c r="VLE22" s="349"/>
      <c r="VLF22" s="349"/>
      <c r="VLG22" s="349"/>
      <c r="VLH22" s="349"/>
      <c r="VLI22" s="349"/>
      <c r="VLJ22" s="349"/>
      <c r="VLK22" s="349"/>
      <c r="VLL22" s="349"/>
      <c r="VLM22" s="349"/>
      <c r="VLN22" s="349"/>
      <c r="VLO22" s="349"/>
      <c r="VLP22" s="349"/>
      <c r="VLQ22" s="349"/>
      <c r="VLR22" s="349"/>
      <c r="VLS22" s="349"/>
      <c r="VLT22" s="349"/>
      <c r="VLU22" s="349"/>
      <c r="VLV22" s="349"/>
      <c r="VLW22" s="349"/>
      <c r="VLX22" s="349"/>
      <c r="VLY22" s="349"/>
      <c r="VLZ22" s="349"/>
      <c r="VMA22" s="349"/>
      <c r="VMB22" s="349"/>
      <c r="VMC22" s="349"/>
      <c r="VMD22" s="349"/>
      <c r="VME22" s="349"/>
      <c r="VMF22" s="349"/>
      <c r="VMG22" s="349"/>
      <c r="VMH22" s="349"/>
      <c r="VMI22" s="349"/>
      <c r="VMJ22" s="349"/>
      <c r="VMK22" s="349"/>
      <c r="VML22" s="349"/>
      <c r="VMM22" s="349"/>
      <c r="VMN22" s="349"/>
      <c r="VMO22" s="349"/>
      <c r="VMP22" s="349"/>
      <c r="VMQ22" s="349"/>
      <c r="VMR22" s="349"/>
      <c r="VMS22" s="349"/>
      <c r="VMT22" s="349"/>
      <c r="VMU22" s="349"/>
      <c r="VMV22" s="349"/>
      <c r="VMW22" s="349"/>
      <c r="VMX22" s="349"/>
      <c r="VMY22" s="349"/>
      <c r="VMZ22" s="349"/>
      <c r="VNA22" s="349"/>
      <c r="VNB22" s="349"/>
      <c r="VNC22" s="349"/>
      <c r="VND22" s="349"/>
      <c r="VNE22" s="349"/>
      <c r="VNF22" s="349"/>
      <c r="VNG22" s="349"/>
      <c r="VNH22" s="349"/>
      <c r="VNI22" s="349"/>
      <c r="VNJ22" s="349"/>
      <c r="VNK22" s="349"/>
      <c r="VNL22" s="349"/>
      <c r="VNM22" s="349"/>
      <c r="VNN22" s="349"/>
      <c r="VNO22" s="349"/>
      <c r="VNP22" s="349"/>
      <c r="VNQ22" s="349"/>
      <c r="VNR22" s="349"/>
      <c r="VNS22" s="349"/>
      <c r="VNT22" s="349"/>
      <c r="VNU22" s="349"/>
      <c r="VNV22" s="349"/>
      <c r="VNW22" s="349"/>
      <c r="VNX22" s="349"/>
      <c r="VNY22" s="349"/>
      <c r="VNZ22" s="349"/>
      <c r="VOA22" s="349"/>
      <c r="VOB22" s="349"/>
      <c r="VOC22" s="349"/>
      <c r="VOD22" s="349"/>
      <c r="VOE22" s="349"/>
      <c r="VOF22" s="349"/>
      <c r="VOG22" s="349"/>
      <c r="VOH22" s="349"/>
      <c r="VOI22" s="349"/>
      <c r="VOJ22" s="349"/>
      <c r="VOK22" s="349"/>
      <c r="VOL22" s="349"/>
      <c r="VOM22" s="349"/>
      <c r="VON22" s="349"/>
      <c r="VOO22" s="349"/>
      <c r="VOP22" s="349"/>
      <c r="VOQ22" s="349"/>
      <c r="VOR22" s="349"/>
      <c r="VOS22" s="349"/>
      <c r="VOT22" s="349"/>
      <c r="VOU22" s="349"/>
      <c r="VOV22" s="349"/>
      <c r="VOW22" s="349"/>
      <c r="VOX22" s="349"/>
      <c r="VOY22" s="349"/>
      <c r="VOZ22" s="349"/>
      <c r="VPA22" s="349"/>
      <c r="VPB22" s="349"/>
      <c r="VPC22" s="349"/>
      <c r="VPD22" s="349"/>
      <c r="VPE22" s="349"/>
      <c r="VPF22" s="349"/>
      <c r="VPG22" s="349"/>
      <c r="VPH22" s="349"/>
      <c r="VPI22" s="349"/>
      <c r="VPJ22" s="349"/>
      <c r="VPK22" s="349"/>
      <c r="VPL22" s="349"/>
      <c r="VPM22" s="349"/>
      <c r="VPN22" s="349"/>
      <c r="VPO22" s="349"/>
      <c r="VPP22" s="349"/>
      <c r="VPQ22" s="349"/>
      <c r="VPR22" s="349"/>
      <c r="VPS22" s="349"/>
      <c r="VPT22" s="349"/>
      <c r="VPU22" s="349"/>
      <c r="VPV22" s="349"/>
      <c r="VPW22" s="349"/>
      <c r="VPX22" s="349"/>
      <c r="VPY22" s="349"/>
      <c r="VPZ22" s="349"/>
      <c r="VQA22" s="349"/>
      <c r="VQB22" s="349"/>
      <c r="VQC22" s="349"/>
      <c r="VQD22" s="349"/>
      <c r="VQE22" s="349"/>
      <c r="VQF22" s="349"/>
      <c r="VQG22" s="349"/>
      <c r="VQH22" s="349"/>
      <c r="VQI22" s="349"/>
      <c r="VQJ22" s="349"/>
      <c r="VQK22" s="349"/>
      <c r="VQL22" s="349"/>
      <c r="VQM22" s="349"/>
      <c r="VQN22" s="349"/>
      <c r="VQO22" s="349"/>
      <c r="VQP22" s="349"/>
      <c r="VQQ22" s="349"/>
      <c r="VQR22" s="349"/>
      <c r="VQS22" s="349"/>
      <c r="VQT22" s="349"/>
      <c r="VQU22" s="349"/>
      <c r="VQV22" s="349"/>
      <c r="VQW22" s="349"/>
      <c r="VQX22" s="349"/>
      <c r="VQY22" s="349"/>
      <c r="VQZ22" s="349"/>
      <c r="VRA22" s="349"/>
      <c r="VRB22" s="349"/>
      <c r="VRC22" s="349"/>
      <c r="VRD22" s="349"/>
      <c r="VRE22" s="349"/>
      <c r="VRF22" s="349"/>
      <c r="VRG22" s="349"/>
      <c r="VRH22" s="349"/>
      <c r="VRI22" s="349"/>
      <c r="VRJ22" s="349"/>
      <c r="VRK22" s="349"/>
      <c r="VRL22" s="349"/>
      <c r="VRM22" s="349"/>
      <c r="VRN22" s="349"/>
      <c r="VRO22" s="349"/>
      <c r="VRP22" s="349"/>
      <c r="VRQ22" s="349"/>
      <c r="VRR22" s="349"/>
      <c r="VRS22" s="349"/>
      <c r="VRT22" s="349"/>
      <c r="VRU22" s="349"/>
      <c r="VRV22" s="349"/>
      <c r="VRW22" s="349"/>
      <c r="VRX22" s="349"/>
      <c r="VRY22" s="349"/>
      <c r="VRZ22" s="349"/>
      <c r="VSA22" s="349"/>
      <c r="VSB22" s="349"/>
      <c r="VSC22" s="349"/>
      <c r="VSD22" s="349"/>
      <c r="VSE22" s="349"/>
      <c r="VSF22" s="349"/>
      <c r="VSG22" s="349"/>
      <c r="VSH22" s="349"/>
      <c r="VSI22" s="349"/>
      <c r="VSJ22" s="349"/>
      <c r="VSK22" s="349"/>
      <c r="VSL22" s="349"/>
      <c r="VSM22" s="349"/>
      <c r="VSN22" s="349"/>
      <c r="VSO22" s="349"/>
      <c r="VSP22" s="349"/>
      <c r="VSQ22" s="349"/>
      <c r="VSR22" s="349"/>
      <c r="VSS22" s="349"/>
      <c r="VST22" s="349"/>
      <c r="VSU22" s="349"/>
      <c r="VSV22" s="349"/>
      <c r="VSW22" s="349"/>
      <c r="VSX22" s="349"/>
      <c r="VSY22" s="349"/>
      <c r="VSZ22" s="349"/>
      <c r="VTA22" s="349"/>
      <c r="VTB22" s="349"/>
      <c r="VTC22" s="349"/>
      <c r="VTD22" s="349"/>
      <c r="VTE22" s="349"/>
      <c r="VTF22" s="349"/>
      <c r="VTG22" s="349"/>
      <c r="VTH22" s="349"/>
      <c r="VTI22" s="349"/>
      <c r="VTJ22" s="349"/>
      <c r="VTK22" s="349"/>
      <c r="VTL22" s="349"/>
      <c r="VTM22" s="349"/>
      <c r="VTN22" s="349"/>
      <c r="VTO22" s="349"/>
      <c r="VTP22" s="349"/>
      <c r="VTQ22" s="349"/>
      <c r="VTR22" s="349"/>
      <c r="VTS22" s="349"/>
      <c r="VTT22" s="349"/>
      <c r="VTU22" s="349"/>
      <c r="VTV22" s="349"/>
      <c r="VTW22" s="349"/>
      <c r="VTX22" s="349"/>
      <c r="VTY22" s="349"/>
      <c r="VTZ22" s="349"/>
      <c r="VUA22" s="349"/>
      <c r="VUB22" s="349"/>
      <c r="VUC22" s="349"/>
      <c r="VUD22" s="349"/>
      <c r="VUE22" s="349"/>
      <c r="VUF22" s="349"/>
      <c r="VUG22" s="349"/>
      <c r="VUH22" s="349"/>
      <c r="VUI22" s="349"/>
      <c r="VUJ22" s="349"/>
      <c r="VUK22" s="349"/>
      <c r="VUL22" s="349"/>
      <c r="VUM22" s="349"/>
      <c r="VUN22" s="349"/>
      <c r="VUO22" s="349"/>
      <c r="VUP22" s="349"/>
      <c r="VUQ22" s="349"/>
      <c r="VUR22" s="349"/>
      <c r="VUS22" s="349"/>
      <c r="VUT22" s="349"/>
      <c r="VUU22" s="349"/>
      <c r="VUV22" s="349"/>
      <c r="VUW22" s="349"/>
      <c r="VUX22" s="349"/>
      <c r="VUY22" s="349"/>
      <c r="VUZ22" s="349"/>
      <c r="VVA22" s="349"/>
      <c r="VVB22" s="349"/>
      <c r="VVC22" s="349"/>
      <c r="VVD22" s="349"/>
      <c r="VVE22" s="349"/>
      <c r="VVF22" s="349"/>
      <c r="VVG22" s="349"/>
      <c r="VVH22" s="349"/>
      <c r="VVI22" s="349"/>
      <c r="VVJ22" s="349"/>
      <c r="VVK22" s="349"/>
      <c r="VVL22" s="349"/>
      <c r="VVM22" s="349"/>
      <c r="VVN22" s="349"/>
      <c r="VVO22" s="349"/>
      <c r="VVP22" s="349"/>
      <c r="VVQ22" s="349"/>
      <c r="VVR22" s="349"/>
      <c r="VVS22" s="349"/>
      <c r="VVT22" s="349"/>
      <c r="VVU22" s="349"/>
      <c r="VVV22" s="349"/>
      <c r="VVW22" s="349"/>
      <c r="VVX22" s="349"/>
      <c r="VVY22" s="349"/>
      <c r="VVZ22" s="349"/>
      <c r="VWA22" s="349"/>
      <c r="VWB22" s="349"/>
      <c r="VWC22" s="349"/>
      <c r="VWD22" s="349"/>
      <c r="VWE22" s="349"/>
      <c r="VWF22" s="349"/>
      <c r="VWG22" s="349"/>
      <c r="VWH22" s="349"/>
      <c r="VWI22" s="349"/>
      <c r="VWJ22" s="349"/>
      <c r="VWK22" s="349"/>
      <c r="VWL22" s="349"/>
      <c r="VWM22" s="349"/>
      <c r="VWN22" s="349"/>
      <c r="VWO22" s="349"/>
      <c r="VWP22" s="349"/>
      <c r="VWQ22" s="349"/>
      <c r="VWR22" s="349"/>
      <c r="VWS22" s="349"/>
      <c r="VWT22" s="349"/>
      <c r="VWU22" s="349"/>
      <c r="VWV22" s="349"/>
      <c r="VWW22" s="349"/>
      <c r="VWX22" s="349"/>
      <c r="VWY22" s="349"/>
      <c r="VWZ22" s="349"/>
      <c r="VXA22" s="349"/>
      <c r="VXB22" s="349"/>
      <c r="VXC22" s="349"/>
      <c r="VXD22" s="349"/>
      <c r="VXE22" s="349"/>
      <c r="VXF22" s="349"/>
      <c r="VXG22" s="349"/>
      <c r="VXH22" s="349"/>
      <c r="VXI22" s="349"/>
      <c r="VXJ22" s="349"/>
      <c r="VXK22" s="349"/>
      <c r="VXL22" s="349"/>
      <c r="VXM22" s="349"/>
      <c r="VXN22" s="349"/>
      <c r="VXO22" s="349"/>
      <c r="VXP22" s="349"/>
      <c r="VXQ22" s="349"/>
      <c r="VXR22" s="349"/>
      <c r="VXS22" s="349"/>
      <c r="VXT22" s="349"/>
      <c r="VXU22" s="349"/>
      <c r="VXV22" s="349"/>
      <c r="VXW22" s="349"/>
      <c r="VXX22" s="349"/>
      <c r="VXY22" s="349"/>
      <c r="VXZ22" s="349"/>
      <c r="VYA22" s="349"/>
      <c r="VYB22" s="349"/>
      <c r="VYC22" s="349"/>
      <c r="VYD22" s="349"/>
      <c r="VYE22" s="349"/>
      <c r="VYF22" s="349"/>
      <c r="VYG22" s="349"/>
      <c r="VYH22" s="349"/>
      <c r="VYI22" s="349"/>
      <c r="VYJ22" s="349"/>
      <c r="VYK22" s="349"/>
      <c r="VYL22" s="349"/>
      <c r="VYM22" s="349"/>
      <c r="VYN22" s="349"/>
      <c r="VYO22" s="349"/>
      <c r="VYP22" s="349"/>
      <c r="VYQ22" s="349"/>
      <c r="VYR22" s="349"/>
      <c r="VYS22" s="349"/>
      <c r="VYT22" s="349"/>
      <c r="VYU22" s="349"/>
      <c r="VYV22" s="349"/>
      <c r="VYW22" s="349"/>
      <c r="VYX22" s="349"/>
      <c r="VYY22" s="349"/>
      <c r="VYZ22" s="349"/>
      <c r="VZA22" s="349"/>
      <c r="VZB22" s="349"/>
      <c r="VZC22" s="349"/>
      <c r="VZD22" s="349"/>
      <c r="VZE22" s="349"/>
      <c r="VZF22" s="349"/>
      <c r="VZG22" s="349"/>
      <c r="VZH22" s="349"/>
      <c r="VZI22" s="349"/>
      <c r="VZJ22" s="349"/>
      <c r="VZK22" s="349"/>
      <c r="VZL22" s="349"/>
      <c r="VZM22" s="349"/>
      <c r="VZN22" s="349"/>
      <c r="VZO22" s="349"/>
      <c r="VZP22" s="349"/>
      <c r="VZQ22" s="349"/>
      <c r="VZR22" s="349"/>
      <c r="VZS22" s="349"/>
      <c r="VZT22" s="349"/>
      <c r="VZU22" s="349"/>
      <c r="VZV22" s="349"/>
      <c r="VZW22" s="349"/>
      <c r="VZX22" s="349"/>
      <c r="VZY22" s="349"/>
      <c r="VZZ22" s="349"/>
      <c r="WAA22" s="349"/>
      <c r="WAB22" s="349"/>
      <c r="WAC22" s="349"/>
      <c r="WAD22" s="349"/>
      <c r="WAE22" s="349"/>
      <c r="WAF22" s="349"/>
      <c r="WAG22" s="349"/>
      <c r="WAH22" s="349"/>
      <c r="WAI22" s="349"/>
      <c r="WAJ22" s="349"/>
      <c r="WAK22" s="349"/>
      <c r="WAL22" s="349"/>
      <c r="WAM22" s="349"/>
      <c r="WAN22" s="349"/>
      <c r="WAO22" s="349"/>
      <c r="WAP22" s="349"/>
      <c r="WAQ22" s="349"/>
      <c r="WAR22" s="349"/>
      <c r="WAS22" s="349"/>
      <c r="WAT22" s="349"/>
      <c r="WAU22" s="349"/>
      <c r="WAV22" s="349"/>
      <c r="WAW22" s="349"/>
      <c r="WAX22" s="349"/>
      <c r="WAY22" s="349"/>
      <c r="WAZ22" s="349"/>
      <c r="WBA22" s="349"/>
      <c r="WBB22" s="349"/>
      <c r="WBC22" s="349"/>
      <c r="WBD22" s="349"/>
      <c r="WBE22" s="349"/>
      <c r="WBF22" s="349"/>
      <c r="WBG22" s="349"/>
      <c r="WBH22" s="349"/>
      <c r="WBI22" s="349"/>
      <c r="WBJ22" s="349"/>
      <c r="WBK22" s="349"/>
      <c r="WBL22" s="349"/>
      <c r="WBM22" s="349"/>
      <c r="WBN22" s="349"/>
      <c r="WBO22" s="349"/>
      <c r="WBP22" s="349"/>
      <c r="WBQ22" s="349"/>
      <c r="WBR22" s="349"/>
      <c r="WBS22" s="349"/>
      <c r="WBT22" s="349"/>
      <c r="WBU22" s="349"/>
      <c r="WBV22" s="349"/>
      <c r="WBW22" s="349"/>
      <c r="WBX22" s="349"/>
      <c r="WBY22" s="349"/>
      <c r="WBZ22" s="349"/>
      <c r="WCA22" s="349"/>
      <c r="WCB22" s="349"/>
      <c r="WCC22" s="349"/>
      <c r="WCD22" s="349"/>
      <c r="WCE22" s="349"/>
      <c r="WCF22" s="349"/>
      <c r="WCG22" s="349"/>
      <c r="WCH22" s="349"/>
      <c r="WCI22" s="349"/>
      <c r="WCJ22" s="349"/>
      <c r="WCK22" s="349"/>
      <c r="WCL22" s="349"/>
      <c r="WCM22" s="349"/>
      <c r="WCN22" s="349"/>
      <c r="WCO22" s="349"/>
      <c r="WCP22" s="349"/>
      <c r="WCQ22" s="349"/>
      <c r="WCR22" s="349"/>
      <c r="WCS22" s="349"/>
      <c r="WCT22" s="349"/>
      <c r="WCU22" s="349"/>
      <c r="WCV22" s="349"/>
      <c r="WCW22" s="349"/>
      <c r="WCX22" s="349"/>
      <c r="WCY22" s="349"/>
      <c r="WCZ22" s="349"/>
      <c r="WDA22" s="349"/>
      <c r="WDB22" s="349"/>
      <c r="WDC22" s="349"/>
      <c r="WDD22" s="349"/>
      <c r="WDE22" s="349"/>
      <c r="WDF22" s="349"/>
      <c r="WDG22" s="349"/>
      <c r="WDH22" s="349"/>
      <c r="WDI22" s="349"/>
      <c r="WDJ22" s="349"/>
      <c r="WDK22" s="349"/>
      <c r="WDL22" s="349"/>
      <c r="WDM22" s="349"/>
      <c r="WDN22" s="349"/>
      <c r="WDO22" s="349"/>
      <c r="WDP22" s="349"/>
      <c r="WDQ22" s="349"/>
      <c r="WDR22" s="349"/>
      <c r="WDS22" s="349"/>
      <c r="WDT22" s="349"/>
      <c r="WDU22" s="349"/>
      <c r="WDV22" s="349"/>
      <c r="WDW22" s="349"/>
      <c r="WDX22" s="349"/>
      <c r="WDY22" s="349"/>
      <c r="WDZ22" s="349"/>
      <c r="WEA22" s="349"/>
      <c r="WEB22" s="349"/>
      <c r="WEC22" s="349"/>
      <c r="WED22" s="349"/>
      <c r="WEE22" s="349"/>
      <c r="WEF22" s="349"/>
      <c r="WEG22" s="349"/>
      <c r="WEH22" s="349"/>
      <c r="WEI22" s="349"/>
      <c r="WEJ22" s="349"/>
      <c r="WEK22" s="349"/>
      <c r="WEL22" s="349"/>
      <c r="WEM22" s="349"/>
      <c r="WEN22" s="349"/>
      <c r="WEO22" s="349"/>
      <c r="WEP22" s="349"/>
      <c r="WEQ22" s="349"/>
      <c r="WER22" s="349"/>
      <c r="WES22" s="349"/>
      <c r="WET22" s="349"/>
      <c r="WEU22" s="349"/>
      <c r="WEV22" s="349"/>
      <c r="WEW22" s="349"/>
      <c r="WEX22" s="349"/>
      <c r="WEY22" s="349"/>
      <c r="WEZ22" s="349"/>
      <c r="WFA22" s="349"/>
      <c r="WFB22" s="349"/>
      <c r="WFC22" s="349"/>
      <c r="WFD22" s="349"/>
      <c r="WFE22" s="349"/>
      <c r="WFF22" s="349"/>
      <c r="WFG22" s="349"/>
      <c r="WFH22" s="349"/>
      <c r="WFI22" s="349"/>
      <c r="WFJ22" s="349"/>
      <c r="WFK22" s="349"/>
      <c r="WFL22" s="349"/>
      <c r="WFM22" s="349"/>
      <c r="WFN22" s="349"/>
      <c r="WFO22" s="349"/>
      <c r="WFP22" s="349"/>
      <c r="WFQ22" s="349"/>
      <c r="WFR22" s="349"/>
      <c r="WFS22" s="349"/>
      <c r="WFT22" s="349"/>
      <c r="WFU22" s="349"/>
      <c r="WFV22" s="349"/>
      <c r="WFW22" s="349"/>
      <c r="WFX22" s="349"/>
      <c r="WFY22" s="349"/>
      <c r="WFZ22" s="349"/>
      <c r="WGA22" s="349"/>
      <c r="WGB22" s="349"/>
      <c r="WGC22" s="349"/>
      <c r="WGD22" s="349"/>
      <c r="WGE22" s="349"/>
      <c r="WGF22" s="349"/>
      <c r="WGG22" s="349"/>
      <c r="WGH22" s="349"/>
      <c r="WGI22" s="349"/>
      <c r="WGJ22" s="349"/>
      <c r="WGK22" s="349"/>
      <c r="WGL22" s="349"/>
      <c r="WGM22" s="349"/>
      <c r="WGN22" s="349"/>
      <c r="WGO22" s="349"/>
      <c r="WGP22" s="349"/>
      <c r="WGQ22" s="349"/>
      <c r="WGR22" s="349"/>
      <c r="WGS22" s="349"/>
      <c r="WGT22" s="349"/>
      <c r="WGU22" s="349"/>
      <c r="WGV22" s="349"/>
      <c r="WGW22" s="349"/>
      <c r="WGX22" s="349"/>
      <c r="WGY22" s="349"/>
      <c r="WGZ22" s="349"/>
      <c r="WHA22" s="349"/>
      <c r="WHB22" s="349"/>
      <c r="WHC22" s="349"/>
      <c r="WHD22" s="349"/>
      <c r="WHE22" s="349"/>
      <c r="WHF22" s="349"/>
      <c r="WHG22" s="349"/>
      <c r="WHH22" s="349"/>
      <c r="WHI22" s="349"/>
      <c r="WHJ22" s="349"/>
      <c r="WHK22" s="349"/>
      <c r="WHL22" s="349"/>
      <c r="WHM22" s="349"/>
      <c r="WHN22" s="349"/>
      <c r="WHO22" s="349"/>
      <c r="WHP22" s="349"/>
      <c r="WHQ22" s="349"/>
      <c r="WHR22" s="349"/>
      <c r="WHS22" s="349"/>
      <c r="WHT22" s="349"/>
      <c r="WHU22" s="349"/>
      <c r="WHV22" s="349"/>
      <c r="WHW22" s="349"/>
      <c r="WHX22" s="349"/>
      <c r="WHY22" s="349"/>
      <c r="WHZ22" s="349"/>
      <c r="WIA22" s="349"/>
      <c r="WIB22" s="349"/>
      <c r="WIC22" s="349"/>
      <c r="WID22" s="349"/>
      <c r="WIE22" s="349"/>
      <c r="WIF22" s="349"/>
      <c r="WIG22" s="349"/>
      <c r="WIH22" s="349"/>
      <c r="WII22" s="349"/>
      <c r="WIJ22" s="349"/>
      <c r="WIK22" s="349"/>
      <c r="WIL22" s="349"/>
      <c r="WIM22" s="349"/>
      <c r="WIN22" s="349"/>
      <c r="WIO22" s="349"/>
      <c r="WIP22" s="349"/>
      <c r="WIQ22" s="349"/>
      <c r="WIR22" s="349"/>
      <c r="WIS22" s="349"/>
      <c r="WIT22" s="349"/>
      <c r="WIU22" s="349"/>
      <c r="WIV22" s="349"/>
      <c r="WIW22" s="349"/>
      <c r="WIX22" s="349"/>
      <c r="WIY22" s="349"/>
      <c r="WIZ22" s="349"/>
      <c r="WJA22" s="349"/>
      <c r="WJB22" s="349"/>
      <c r="WJC22" s="349"/>
      <c r="WJD22" s="349"/>
      <c r="WJE22" s="349"/>
      <c r="WJF22" s="349"/>
      <c r="WJG22" s="349"/>
      <c r="WJH22" s="349"/>
      <c r="WJI22" s="349"/>
      <c r="WJJ22" s="349"/>
      <c r="WJK22" s="349"/>
      <c r="WJL22" s="349"/>
      <c r="WJM22" s="349"/>
      <c r="WJN22" s="349"/>
      <c r="WJO22" s="349"/>
      <c r="WJP22" s="349"/>
      <c r="WJQ22" s="349"/>
      <c r="WJR22" s="349"/>
      <c r="WJS22" s="349"/>
      <c r="WJT22" s="349"/>
      <c r="WJU22" s="349"/>
      <c r="WJV22" s="349"/>
      <c r="WJW22" s="349"/>
      <c r="WJX22" s="349"/>
      <c r="WJY22" s="349"/>
      <c r="WJZ22" s="349"/>
      <c r="WKA22" s="349"/>
      <c r="WKB22" s="349"/>
      <c r="WKC22" s="349"/>
      <c r="WKD22" s="349"/>
      <c r="WKE22" s="349"/>
      <c r="WKF22" s="349"/>
      <c r="WKG22" s="349"/>
      <c r="WKH22" s="349"/>
      <c r="WKI22" s="349"/>
      <c r="WKJ22" s="349"/>
      <c r="WKK22" s="349"/>
      <c r="WKL22" s="349"/>
      <c r="WKM22" s="349"/>
      <c r="WKN22" s="349"/>
      <c r="WKO22" s="349"/>
      <c r="WKP22" s="349"/>
      <c r="WKQ22" s="349"/>
      <c r="WKR22" s="349"/>
      <c r="WKS22" s="349"/>
      <c r="WKT22" s="349"/>
      <c r="WKU22" s="349"/>
      <c r="WKV22" s="349"/>
      <c r="WKW22" s="349"/>
      <c r="WKX22" s="349"/>
      <c r="WKY22" s="349"/>
      <c r="WKZ22" s="349"/>
      <c r="WLA22" s="349"/>
      <c r="WLB22" s="349"/>
      <c r="WLC22" s="349"/>
      <c r="WLD22" s="349"/>
      <c r="WLE22" s="349"/>
      <c r="WLF22" s="349"/>
      <c r="WLG22" s="349"/>
      <c r="WLH22" s="349"/>
      <c r="WLI22" s="349"/>
      <c r="WLJ22" s="349"/>
      <c r="WLK22" s="349"/>
      <c r="WLL22" s="349"/>
      <c r="WLM22" s="349"/>
      <c r="WLN22" s="349"/>
      <c r="WLO22" s="349"/>
      <c r="WLP22" s="349"/>
      <c r="WLQ22" s="349"/>
      <c r="WLR22" s="349"/>
      <c r="WLS22" s="349"/>
      <c r="WLT22" s="349"/>
      <c r="WLU22" s="349"/>
      <c r="WLV22" s="349"/>
      <c r="WLW22" s="349"/>
      <c r="WLX22" s="349"/>
      <c r="WLY22" s="349"/>
      <c r="WLZ22" s="349"/>
      <c r="WMA22" s="349"/>
      <c r="WMB22" s="349"/>
      <c r="WMC22" s="349"/>
      <c r="WMD22" s="349"/>
      <c r="WME22" s="349"/>
      <c r="WMF22" s="349"/>
      <c r="WMG22" s="349"/>
      <c r="WMH22" s="349"/>
      <c r="WMI22" s="349"/>
      <c r="WMJ22" s="349"/>
      <c r="WMK22" s="349"/>
      <c r="WML22" s="349"/>
      <c r="WMM22" s="349"/>
      <c r="WMN22" s="349"/>
      <c r="WMO22" s="349"/>
      <c r="WMP22" s="349"/>
      <c r="WMQ22" s="349"/>
      <c r="WMR22" s="349"/>
      <c r="WMS22" s="349"/>
      <c r="WMT22" s="349"/>
      <c r="WMU22" s="349"/>
      <c r="WMV22" s="349"/>
      <c r="WMW22" s="349"/>
      <c r="WMX22" s="349"/>
      <c r="WMY22" s="349"/>
      <c r="WMZ22" s="349"/>
      <c r="WNA22" s="349"/>
      <c r="WNB22" s="349"/>
      <c r="WNC22" s="349"/>
      <c r="WND22" s="349"/>
      <c r="WNE22" s="349"/>
      <c r="WNF22" s="349"/>
      <c r="WNG22" s="349"/>
      <c r="WNH22" s="349"/>
      <c r="WNI22" s="349"/>
      <c r="WNJ22" s="349"/>
      <c r="WNK22" s="349"/>
      <c r="WNL22" s="349"/>
      <c r="WNM22" s="349"/>
      <c r="WNN22" s="349"/>
      <c r="WNO22" s="349"/>
      <c r="WNP22" s="349"/>
      <c r="WNQ22" s="349"/>
      <c r="WNR22" s="349"/>
      <c r="WNS22" s="349"/>
      <c r="WNT22" s="349"/>
      <c r="WNU22" s="349"/>
      <c r="WNV22" s="349"/>
      <c r="WNW22" s="349"/>
      <c r="WNX22" s="349"/>
      <c r="WNY22" s="349"/>
      <c r="WNZ22" s="349"/>
      <c r="WOA22" s="349"/>
      <c r="WOB22" s="349"/>
      <c r="WOC22" s="349"/>
      <c r="WOD22" s="349"/>
      <c r="WOE22" s="349"/>
      <c r="WOF22" s="349"/>
      <c r="WOG22" s="349"/>
      <c r="WOH22" s="349"/>
      <c r="WOI22" s="349"/>
      <c r="WOJ22" s="349"/>
      <c r="WOK22" s="349"/>
      <c r="WOL22" s="349"/>
      <c r="WOM22" s="349"/>
      <c r="WON22" s="349"/>
      <c r="WOO22" s="349"/>
      <c r="WOP22" s="349"/>
      <c r="WOQ22" s="349"/>
      <c r="WOR22" s="349"/>
      <c r="WOS22" s="349"/>
      <c r="WOT22" s="349"/>
      <c r="WOU22" s="349"/>
      <c r="WOV22" s="349"/>
      <c r="WOW22" s="349"/>
      <c r="WOX22" s="349"/>
      <c r="WOY22" s="349"/>
      <c r="WOZ22" s="349"/>
      <c r="WPA22" s="349"/>
      <c r="WPB22" s="349"/>
      <c r="WPC22" s="349"/>
      <c r="WPD22" s="349"/>
      <c r="WPE22" s="349"/>
      <c r="WPF22" s="349"/>
      <c r="WPG22" s="349"/>
      <c r="WPH22" s="349"/>
      <c r="WPI22" s="349"/>
      <c r="WPJ22" s="349"/>
      <c r="WPK22" s="349"/>
      <c r="WPL22" s="349"/>
      <c r="WPM22" s="349"/>
      <c r="WPN22" s="349"/>
      <c r="WPO22" s="349"/>
      <c r="WPP22" s="349"/>
      <c r="WPQ22" s="349"/>
      <c r="WPR22" s="349"/>
      <c r="WPS22" s="349"/>
      <c r="WPT22" s="349"/>
      <c r="WPU22" s="349"/>
      <c r="WPV22" s="349"/>
      <c r="WPW22" s="349"/>
      <c r="WPX22" s="349"/>
      <c r="WPY22" s="349"/>
      <c r="WPZ22" s="349"/>
      <c r="WQA22" s="349"/>
      <c r="WQB22" s="349"/>
      <c r="WQC22" s="349"/>
      <c r="WQD22" s="349"/>
      <c r="WQE22" s="349"/>
      <c r="WQF22" s="349"/>
      <c r="WQG22" s="349"/>
      <c r="WQH22" s="349"/>
      <c r="WQI22" s="349"/>
      <c r="WQJ22" s="349"/>
      <c r="WQK22" s="349"/>
      <c r="WQL22" s="349"/>
      <c r="WQM22" s="349"/>
      <c r="WQN22" s="349"/>
      <c r="WQO22" s="349"/>
      <c r="WQP22" s="349"/>
      <c r="WQQ22" s="349"/>
      <c r="WQR22" s="349"/>
      <c r="WQS22" s="349"/>
      <c r="WQT22" s="349"/>
      <c r="WQU22" s="349"/>
      <c r="WQV22" s="349"/>
      <c r="WQW22" s="349"/>
      <c r="WQX22" s="349"/>
      <c r="WQY22" s="349"/>
      <c r="WQZ22" s="349"/>
      <c r="WRA22" s="349"/>
      <c r="WRB22" s="349"/>
      <c r="WRC22" s="349"/>
      <c r="WRD22" s="349"/>
      <c r="WRE22" s="349"/>
      <c r="WRF22" s="349"/>
      <c r="WRG22" s="349"/>
      <c r="WRH22" s="349"/>
      <c r="WRI22" s="349"/>
      <c r="WRJ22" s="349"/>
      <c r="WRK22" s="349"/>
      <c r="WRL22" s="349"/>
      <c r="WRM22" s="349"/>
      <c r="WRN22" s="349"/>
      <c r="WRO22" s="349"/>
      <c r="WRP22" s="349"/>
      <c r="WRQ22" s="349"/>
      <c r="WRR22" s="349"/>
      <c r="WRS22" s="349"/>
      <c r="WRT22" s="349"/>
      <c r="WRU22" s="349"/>
      <c r="WRV22" s="349"/>
      <c r="WRW22" s="349"/>
      <c r="WRX22" s="349"/>
      <c r="WRY22" s="349"/>
      <c r="WRZ22" s="349"/>
      <c r="WSA22" s="349"/>
      <c r="WSB22" s="349"/>
      <c r="WSC22" s="349"/>
      <c r="WSD22" s="349"/>
      <c r="WSE22" s="349"/>
      <c r="WSF22" s="349"/>
      <c r="WSG22" s="349"/>
      <c r="WSH22" s="349"/>
      <c r="WSI22" s="349"/>
      <c r="WSJ22" s="349"/>
      <c r="WSK22" s="349"/>
      <c r="WSL22" s="349"/>
      <c r="WSM22" s="349"/>
      <c r="WSN22" s="349"/>
      <c r="WSO22" s="349"/>
      <c r="WSP22" s="349"/>
      <c r="WSQ22" s="349"/>
      <c r="WSR22" s="349"/>
      <c r="WSS22" s="349"/>
      <c r="WST22" s="349"/>
      <c r="WSU22" s="349"/>
      <c r="WSV22" s="349"/>
      <c r="WSW22" s="349"/>
      <c r="WSX22" s="349"/>
      <c r="WSY22" s="349"/>
      <c r="WSZ22" s="349"/>
      <c r="WTA22" s="349"/>
      <c r="WTB22" s="349"/>
      <c r="WTC22" s="349"/>
      <c r="WTD22" s="349"/>
      <c r="WTE22" s="349"/>
      <c r="WTF22" s="349"/>
      <c r="WTG22" s="349"/>
      <c r="WTH22" s="349"/>
      <c r="WTI22" s="349"/>
      <c r="WTJ22" s="349"/>
      <c r="WTK22" s="349"/>
      <c r="WTL22" s="349"/>
      <c r="WTM22" s="349"/>
      <c r="WTN22" s="349"/>
      <c r="WTO22" s="349"/>
      <c r="WTP22" s="349"/>
      <c r="WTQ22" s="349"/>
      <c r="WTR22" s="349"/>
      <c r="WTS22" s="349"/>
      <c r="WTT22" s="349"/>
      <c r="WTU22" s="349"/>
      <c r="WTV22" s="349"/>
      <c r="WTW22" s="349"/>
      <c r="WTX22" s="349"/>
      <c r="WTY22" s="349"/>
      <c r="WTZ22" s="349"/>
      <c r="WUA22" s="349"/>
      <c r="WUB22" s="349"/>
      <c r="WUC22" s="349"/>
      <c r="WUD22" s="349"/>
      <c r="WUE22" s="349"/>
      <c r="WUF22" s="349"/>
      <c r="WUG22" s="349"/>
      <c r="WUH22" s="349"/>
      <c r="WUI22" s="349"/>
      <c r="WUJ22" s="349"/>
      <c r="WUK22" s="349"/>
      <c r="WUL22" s="349"/>
      <c r="WUM22" s="349"/>
      <c r="WUN22" s="349"/>
      <c r="WUO22" s="349"/>
      <c r="WUP22" s="349"/>
      <c r="WUQ22" s="349"/>
      <c r="WUR22" s="349"/>
      <c r="WUS22" s="349"/>
      <c r="WUT22" s="349"/>
      <c r="WUU22" s="349"/>
      <c r="WUV22" s="349"/>
      <c r="WUW22" s="349"/>
      <c r="WUX22" s="349"/>
      <c r="WUY22" s="349"/>
      <c r="WUZ22" s="349"/>
      <c r="WVA22" s="349"/>
      <c r="WVB22" s="349"/>
      <c r="WVC22" s="349"/>
      <c r="WVD22" s="349"/>
      <c r="WVE22" s="349"/>
      <c r="WVF22" s="349"/>
      <c r="WVG22" s="349"/>
      <c r="WVH22" s="349"/>
      <c r="WVI22" s="349"/>
      <c r="WVJ22" s="349"/>
      <c r="WVK22" s="349"/>
      <c r="WVL22" s="349"/>
      <c r="WVM22" s="349"/>
      <c r="WVN22" s="349"/>
      <c r="WVO22" s="349"/>
      <c r="WVP22" s="349"/>
      <c r="WVQ22" s="349"/>
      <c r="WVR22" s="349"/>
      <c r="WVS22" s="349"/>
      <c r="WVT22" s="349"/>
      <c r="WVU22" s="349"/>
      <c r="WVV22" s="349"/>
      <c r="WVW22" s="349"/>
      <c r="WVX22" s="349"/>
      <c r="WVY22" s="349"/>
      <c r="WVZ22" s="349"/>
      <c r="WWA22" s="349"/>
      <c r="WWB22" s="349"/>
      <c r="WWC22" s="349"/>
      <c r="WWD22" s="349"/>
      <c r="WWE22" s="349"/>
      <c r="WWF22" s="349"/>
      <c r="WWG22" s="349"/>
      <c r="WWH22" s="349"/>
      <c r="WWI22" s="349"/>
      <c r="WWJ22" s="349"/>
      <c r="WWK22" s="349"/>
      <c r="WWL22" s="349"/>
      <c r="WWM22" s="349"/>
      <c r="WWN22" s="349"/>
      <c r="WWO22" s="349"/>
      <c r="WWP22" s="349"/>
      <c r="WWQ22" s="349"/>
      <c r="WWR22" s="349"/>
      <c r="WWS22" s="349"/>
      <c r="WWT22" s="349"/>
      <c r="WWU22" s="349"/>
      <c r="WWV22" s="349"/>
      <c r="WWW22" s="349"/>
      <c r="WWX22" s="349"/>
      <c r="WWY22" s="349"/>
      <c r="WWZ22" s="349"/>
      <c r="WXA22" s="349"/>
      <c r="WXB22" s="349"/>
      <c r="WXC22" s="349"/>
      <c r="WXD22" s="349"/>
      <c r="WXE22" s="349"/>
      <c r="WXF22" s="349"/>
      <c r="WXG22" s="349"/>
      <c r="WXH22" s="349"/>
      <c r="WXI22" s="349"/>
      <c r="WXJ22" s="349"/>
      <c r="WXK22" s="349"/>
      <c r="WXL22" s="349"/>
      <c r="WXM22" s="349"/>
      <c r="WXN22" s="349"/>
      <c r="WXO22" s="349"/>
      <c r="WXP22" s="349"/>
      <c r="WXQ22" s="349"/>
      <c r="WXR22" s="349"/>
      <c r="WXS22" s="349"/>
      <c r="WXT22" s="349"/>
      <c r="WXU22" s="349"/>
      <c r="WXV22" s="349"/>
      <c r="WXW22" s="349"/>
      <c r="WXX22" s="349"/>
      <c r="WXY22" s="349"/>
      <c r="WXZ22" s="349"/>
      <c r="WYA22" s="349"/>
      <c r="WYB22" s="349"/>
      <c r="WYC22" s="349"/>
      <c r="WYD22" s="349"/>
      <c r="WYE22" s="349"/>
      <c r="WYF22" s="349"/>
      <c r="WYG22" s="349"/>
      <c r="WYH22" s="349"/>
      <c r="WYI22" s="349"/>
      <c r="WYJ22" s="349"/>
      <c r="WYK22" s="349"/>
      <c r="WYL22" s="349"/>
      <c r="WYM22" s="349"/>
      <c r="WYN22" s="349"/>
      <c r="WYO22" s="349"/>
      <c r="WYP22" s="349"/>
      <c r="WYQ22" s="349"/>
      <c r="WYR22" s="349"/>
      <c r="WYS22" s="349"/>
      <c r="WYT22" s="349"/>
      <c r="WYU22" s="349"/>
      <c r="WYV22" s="349"/>
      <c r="WYW22" s="349"/>
      <c r="WYX22" s="349"/>
      <c r="WYY22" s="349"/>
      <c r="WYZ22" s="349"/>
      <c r="WZA22" s="349"/>
      <c r="WZB22" s="349"/>
      <c r="WZC22" s="349"/>
      <c r="WZD22" s="349"/>
      <c r="WZE22" s="349"/>
      <c r="WZF22" s="349"/>
      <c r="WZG22" s="349"/>
      <c r="WZH22" s="349"/>
      <c r="WZI22" s="349"/>
      <c r="WZJ22" s="349"/>
      <c r="WZK22" s="349"/>
      <c r="WZL22" s="349"/>
      <c r="WZM22" s="349"/>
      <c r="WZN22" s="349"/>
      <c r="WZO22" s="349"/>
      <c r="WZP22" s="349"/>
      <c r="WZQ22" s="349"/>
      <c r="WZR22" s="349"/>
      <c r="WZS22" s="349"/>
      <c r="WZT22" s="349"/>
      <c r="WZU22" s="349"/>
      <c r="WZV22" s="349"/>
      <c r="WZW22" s="349"/>
      <c r="WZX22" s="349"/>
      <c r="WZY22" s="349"/>
      <c r="WZZ22" s="349"/>
      <c r="XAA22" s="349"/>
      <c r="XAB22" s="349"/>
      <c r="XAC22" s="349"/>
      <c r="XAD22" s="349"/>
      <c r="XAE22" s="349"/>
      <c r="XAF22" s="349"/>
      <c r="XAG22" s="349"/>
      <c r="XAH22" s="349"/>
      <c r="XAI22" s="349"/>
      <c r="XAJ22" s="349"/>
      <c r="XAK22" s="349"/>
      <c r="XAL22" s="349"/>
      <c r="XAM22" s="349"/>
      <c r="XAN22" s="349"/>
      <c r="XAO22" s="349"/>
      <c r="XAP22" s="349"/>
      <c r="XAQ22" s="349"/>
      <c r="XAR22" s="349"/>
      <c r="XAS22" s="349"/>
      <c r="XAT22" s="349"/>
      <c r="XAU22" s="349"/>
      <c r="XAV22" s="349"/>
      <c r="XAW22" s="349"/>
      <c r="XAX22" s="349"/>
      <c r="XAY22" s="349"/>
      <c r="XAZ22" s="349"/>
      <c r="XBA22" s="349"/>
      <c r="XBB22" s="349"/>
      <c r="XBC22" s="349"/>
      <c r="XBD22" s="349"/>
      <c r="XBE22" s="349"/>
      <c r="XBF22" s="349"/>
      <c r="XBG22" s="349"/>
      <c r="XBH22" s="349"/>
      <c r="XBI22" s="349"/>
      <c r="XBJ22" s="349"/>
      <c r="XBK22" s="349"/>
      <c r="XBL22" s="349"/>
      <c r="XBM22" s="349"/>
      <c r="XBN22" s="349"/>
      <c r="XBO22" s="349"/>
      <c r="XBP22" s="349"/>
      <c r="XBQ22" s="349"/>
      <c r="XBR22" s="349"/>
      <c r="XBS22" s="349"/>
      <c r="XBT22" s="349"/>
      <c r="XBU22" s="349"/>
      <c r="XBV22" s="349"/>
      <c r="XBW22" s="349"/>
      <c r="XBX22" s="349"/>
      <c r="XBY22" s="349"/>
      <c r="XBZ22" s="349"/>
      <c r="XCA22" s="349"/>
      <c r="XCB22" s="349"/>
      <c r="XCC22" s="349"/>
      <c r="XCD22" s="349"/>
      <c r="XCE22" s="349"/>
      <c r="XCF22" s="349"/>
      <c r="XCG22" s="349"/>
      <c r="XCH22" s="349"/>
      <c r="XCI22" s="349"/>
      <c r="XCJ22" s="349"/>
      <c r="XCK22" s="349"/>
      <c r="XCL22" s="349"/>
      <c r="XCM22" s="349"/>
      <c r="XCN22" s="349"/>
      <c r="XCO22" s="349"/>
      <c r="XCP22" s="349"/>
      <c r="XCQ22" s="349"/>
      <c r="XCR22" s="349"/>
      <c r="XCS22" s="349"/>
      <c r="XCT22" s="349"/>
      <c r="XCU22" s="349"/>
      <c r="XCV22" s="349"/>
      <c r="XCW22" s="349"/>
      <c r="XCX22" s="349"/>
      <c r="XCY22" s="349"/>
      <c r="XCZ22" s="349"/>
      <c r="XDA22" s="349"/>
      <c r="XDB22" s="349"/>
      <c r="XDC22" s="349"/>
      <c r="XDD22" s="349"/>
      <c r="XDE22" s="349"/>
      <c r="XDF22" s="349"/>
      <c r="XDG22" s="349"/>
      <c r="XDH22" s="349"/>
      <c r="XDI22" s="349"/>
      <c r="XDJ22" s="349"/>
      <c r="XDK22" s="349"/>
      <c r="XDL22" s="349"/>
      <c r="XDM22" s="349"/>
      <c r="XDN22" s="349"/>
      <c r="XDO22" s="349"/>
      <c r="XDP22" s="349"/>
      <c r="XDQ22" s="349"/>
      <c r="XDR22" s="349"/>
      <c r="XDS22" s="349"/>
      <c r="XDT22" s="349"/>
      <c r="XDU22" s="349"/>
      <c r="XDV22" s="349"/>
      <c r="XDW22" s="349"/>
      <c r="XDX22" s="349"/>
      <c r="XDY22" s="349"/>
      <c r="XDZ22" s="349"/>
      <c r="XEA22" s="349"/>
      <c r="XEB22" s="349"/>
      <c r="XEC22" s="349"/>
      <c r="XED22" s="349"/>
      <c r="XEE22" s="349"/>
      <c r="XEF22" s="349"/>
      <c r="XEG22" s="349"/>
      <c r="XEH22" s="349"/>
      <c r="XEI22" s="349"/>
      <c r="XEJ22" s="349"/>
      <c r="XEK22" s="349"/>
      <c r="XEL22" s="349"/>
      <c r="XEM22" s="349"/>
      <c r="XEN22" s="349"/>
      <c r="XEO22" s="349"/>
      <c r="XEP22" s="349"/>
      <c r="XEQ22" s="349"/>
      <c r="XER22" s="349"/>
      <c r="XES22" s="349"/>
      <c r="XET22" s="349"/>
      <c r="XEU22" s="349"/>
      <c r="XEV22" s="349"/>
      <c r="XEW22" s="349"/>
      <c r="XEX22" s="349"/>
      <c r="XEY22" s="349"/>
      <c r="XEZ22" s="349"/>
      <c r="XFA22" s="349"/>
      <c r="XFB22" s="349"/>
      <c r="XFC22" s="349"/>
      <c r="XFD22" s="349"/>
    </row>
    <row r="23" spans="1:16384" s="175" customFormat="1" ht="13.5" customHeight="1" x14ac:dyDescent="0.25">
      <c r="A23" s="336" t="s">
        <v>221</v>
      </c>
      <c r="B23" s="336"/>
      <c r="C23" s="336"/>
      <c r="D23" s="336"/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6"/>
      <c r="AC23" s="336"/>
      <c r="AD23" s="336"/>
      <c r="AE23" s="336"/>
      <c r="AF23" s="336"/>
      <c r="AG23" s="336"/>
      <c r="AH23" s="336"/>
      <c r="AI23" s="336"/>
      <c r="AJ23" s="336"/>
      <c r="AK23" s="336"/>
      <c r="AL23" s="336"/>
    </row>
    <row r="24" spans="1:16384" s="175" customFormat="1" ht="13.5" customHeight="1" x14ac:dyDescent="0.25">
      <c r="A24" s="336" t="s">
        <v>222</v>
      </c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  <c r="AG24" s="336"/>
      <c r="AH24" s="336"/>
      <c r="AI24" s="336"/>
      <c r="AJ24" s="336"/>
      <c r="AK24" s="336"/>
      <c r="AL24" s="336"/>
    </row>
    <row r="25" spans="1:16384" s="175" customFormat="1" ht="13.5" customHeight="1" x14ac:dyDescent="0.25">
      <c r="A25" s="336" t="s">
        <v>223</v>
      </c>
      <c r="B25" s="336"/>
      <c r="C25" s="336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336"/>
      <c r="Z25" s="336"/>
      <c r="AA25" s="336"/>
      <c r="AB25" s="336"/>
      <c r="AC25" s="336"/>
      <c r="AD25" s="336"/>
      <c r="AE25" s="336"/>
      <c r="AF25" s="336"/>
      <c r="AG25" s="336"/>
      <c r="AH25" s="336"/>
      <c r="AI25" s="336"/>
      <c r="AJ25" s="336"/>
      <c r="AK25" s="336"/>
      <c r="AL25" s="336"/>
    </row>
    <row r="26" spans="1:16384" s="175" customFormat="1" ht="13.5" customHeight="1" x14ac:dyDescent="0.25">
      <c r="A26" s="336" t="s">
        <v>224</v>
      </c>
      <c r="B26" s="336"/>
      <c r="C26" s="336"/>
      <c r="D26" s="33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336"/>
      <c r="AA26" s="336"/>
      <c r="AB26" s="336"/>
      <c r="AC26" s="336"/>
      <c r="AD26" s="336"/>
      <c r="AE26" s="336"/>
      <c r="AF26" s="336"/>
      <c r="AG26" s="336"/>
      <c r="AH26" s="336"/>
      <c r="AI26" s="336"/>
      <c r="AJ26" s="336"/>
      <c r="AK26" s="336"/>
      <c r="AL26" s="336"/>
    </row>
    <row r="27" spans="1:16384" s="175" customFormat="1" ht="13.5" customHeight="1" x14ac:dyDescent="0.25">
      <c r="A27" s="336" t="s">
        <v>225</v>
      </c>
      <c r="B27" s="336"/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36"/>
      <c r="AI27" s="336"/>
      <c r="AJ27" s="336"/>
      <c r="AK27" s="336"/>
      <c r="AL27" s="336"/>
    </row>
    <row r="28" spans="1:16384" s="175" customFormat="1" ht="13.5" customHeight="1" x14ac:dyDescent="0.25">
      <c r="A28" s="336" t="s">
        <v>226</v>
      </c>
      <c r="B28" s="336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336"/>
      <c r="AI28" s="336"/>
      <c r="AJ28" s="336"/>
      <c r="AK28" s="336"/>
      <c r="AL28" s="336"/>
    </row>
    <row r="29" spans="1:16384" s="175" customFormat="1" ht="13.5" customHeight="1" x14ac:dyDescent="0.25">
      <c r="A29" s="178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</row>
    <row r="30" spans="1:16384" s="175" customFormat="1" ht="13.5" customHeight="1" x14ac:dyDescent="0.25">
      <c r="A30" s="337" t="s">
        <v>200</v>
      </c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8"/>
      <c r="AL30" s="339"/>
    </row>
    <row r="31" spans="1:16384" s="175" customFormat="1" ht="24" customHeight="1" x14ac:dyDescent="0.25">
      <c r="A31" s="336" t="s">
        <v>254</v>
      </c>
      <c r="B31" s="336"/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6"/>
      <c r="AA31" s="336"/>
      <c r="AB31" s="336"/>
      <c r="AC31" s="336"/>
      <c r="AD31" s="336"/>
      <c r="AE31" s="336"/>
      <c r="AF31" s="336"/>
      <c r="AG31" s="336"/>
      <c r="AH31" s="336"/>
      <c r="AI31" s="336"/>
      <c r="AJ31" s="336"/>
      <c r="AK31" s="336"/>
      <c r="AL31" s="179"/>
    </row>
    <row r="32" spans="1:16384" s="175" customFormat="1" ht="20.25" customHeight="1" x14ac:dyDescent="0.25">
      <c r="A32" s="336" t="s">
        <v>255</v>
      </c>
      <c r="B32" s="336"/>
      <c r="C32" s="336"/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6"/>
      <c r="Z32" s="336"/>
      <c r="AA32" s="336"/>
      <c r="AB32" s="336"/>
      <c r="AC32" s="336"/>
      <c r="AD32" s="336"/>
      <c r="AE32" s="336"/>
      <c r="AF32" s="336"/>
      <c r="AG32" s="336"/>
      <c r="AH32" s="336"/>
      <c r="AI32" s="336"/>
      <c r="AJ32" s="336"/>
      <c r="AK32" s="336"/>
      <c r="AL32" s="179"/>
    </row>
    <row r="33" spans="1:39" s="175" customFormat="1" ht="23.25" customHeight="1" x14ac:dyDescent="0.25">
      <c r="A33" s="336" t="s">
        <v>256</v>
      </c>
      <c r="B33" s="336"/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36"/>
      <c r="AA33" s="336"/>
      <c r="AB33" s="336"/>
      <c r="AC33" s="336"/>
      <c r="AD33" s="336"/>
      <c r="AE33" s="336"/>
      <c r="AF33" s="336"/>
      <c r="AG33" s="336"/>
      <c r="AH33" s="336"/>
      <c r="AI33" s="336"/>
      <c r="AJ33" s="336"/>
      <c r="AK33" s="336"/>
      <c r="AL33" s="336"/>
    </row>
    <row r="34" spans="1:39" s="175" customFormat="1" ht="22.5" customHeight="1" x14ac:dyDescent="0.25">
      <c r="A34" s="336" t="s">
        <v>257</v>
      </c>
      <c r="B34" s="336"/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36"/>
      <c r="AC34" s="336"/>
      <c r="AD34" s="336"/>
      <c r="AE34" s="336"/>
      <c r="AF34" s="336"/>
      <c r="AG34" s="336"/>
      <c r="AH34" s="336"/>
      <c r="AI34" s="336"/>
      <c r="AJ34" s="336"/>
      <c r="AK34" s="336"/>
      <c r="AL34" s="336"/>
    </row>
    <row r="35" spans="1:39" s="175" customFormat="1" ht="24" customHeight="1" x14ac:dyDescent="0.25">
      <c r="A35" s="336" t="s">
        <v>258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</row>
    <row r="36" spans="1:39" s="175" customFormat="1" ht="23.25" customHeight="1" x14ac:dyDescent="0.25">
      <c r="A36" s="336" t="s">
        <v>259</v>
      </c>
      <c r="B36" s="336"/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6"/>
      <c r="AA36" s="336"/>
      <c r="AB36" s="336"/>
      <c r="AC36" s="336"/>
      <c r="AD36" s="336"/>
      <c r="AE36" s="336"/>
      <c r="AF36" s="336"/>
      <c r="AG36" s="336"/>
      <c r="AH36" s="336"/>
      <c r="AI36" s="336"/>
      <c r="AJ36" s="336"/>
      <c r="AK36" s="336"/>
      <c r="AL36" s="336"/>
    </row>
    <row r="37" spans="1:39" s="175" customFormat="1" ht="21" customHeight="1" x14ac:dyDescent="0.25">
      <c r="A37" s="336" t="s">
        <v>260</v>
      </c>
      <c r="B37" s="336"/>
      <c r="C37" s="336"/>
      <c r="D37" s="336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6"/>
      <c r="AA37" s="336"/>
      <c r="AB37" s="336"/>
      <c r="AC37" s="336"/>
      <c r="AD37" s="336"/>
      <c r="AE37" s="336"/>
      <c r="AF37" s="336"/>
      <c r="AG37" s="336"/>
      <c r="AH37" s="336"/>
      <c r="AI37" s="336"/>
      <c r="AJ37" s="336"/>
      <c r="AK37" s="336"/>
      <c r="AL37" s="336"/>
    </row>
    <row r="38" spans="1:39" s="175" customFormat="1" ht="13.5" customHeight="1" x14ac:dyDescent="0.25">
      <c r="A38" s="336" t="s">
        <v>261</v>
      </c>
      <c r="B38" s="336"/>
      <c r="C38" s="336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6"/>
      <c r="Z38" s="336"/>
      <c r="AA38" s="336"/>
      <c r="AB38" s="336"/>
      <c r="AC38" s="336"/>
      <c r="AD38" s="336"/>
      <c r="AE38" s="336"/>
      <c r="AF38" s="336"/>
      <c r="AG38" s="336"/>
      <c r="AH38" s="336"/>
      <c r="AI38" s="336"/>
      <c r="AJ38" s="336"/>
      <c r="AK38" s="336"/>
      <c r="AL38" s="336"/>
    </row>
    <row r="39" spans="1:39" s="175" customFormat="1" ht="13.5" customHeight="1" x14ac:dyDescent="0.25">
      <c r="A39" s="178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</row>
    <row r="40" spans="1:39" s="175" customFormat="1" ht="13.5" customHeight="1" x14ac:dyDescent="0.25">
      <c r="A40" s="337" t="s">
        <v>238</v>
      </c>
      <c r="B40" s="338"/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9"/>
    </row>
    <row r="41" spans="1:39" s="175" customFormat="1" ht="13.5" customHeight="1" x14ac:dyDescent="0.25">
      <c r="A41" s="336" t="s">
        <v>262</v>
      </c>
      <c r="B41" s="336"/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  <c r="AI41" s="336"/>
      <c r="AJ41" s="336"/>
      <c r="AK41" s="336"/>
      <c r="AL41" s="336"/>
    </row>
    <row r="42" spans="1:39" s="175" customFormat="1" ht="13.5" customHeight="1" x14ac:dyDescent="0.25">
      <c r="A42" s="178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</row>
    <row r="43" spans="1:39" s="175" customFormat="1" ht="13.5" customHeight="1" x14ac:dyDescent="0.25">
      <c r="A43" s="337" t="s">
        <v>263</v>
      </c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/>
      <c r="AE43" s="338"/>
      <c r="AF43" s="338"/>
      <c r="AG43" s="338"/>
      <c r="AH43" s="338"/>
      <c r="AI43" s="338"/>
      <c r="AJ43" s="338"/>
      <c r="AK43" s="338"/>
      <c r="AL43" s="339"/>
    </row>
    <row r="44" spans="1:39" s="175" customFormat="1" ht="22.5" customHeight="1" thickBot="1" x14ac:dyDescent="0.25">
      <c r="A44" s="336" t="s">
        <v>264</v>
      </c>
      <c r="B44" s="336"/>
      <c r="C44" s="336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6"/>
      <c r="AD44" s="336"/>
      <c r="AE44" s="336"/>
      <c r="AF44" s="336"/>
      <c r="AG44" s="336"/>
      <c r="AH44" s="336"/>
      <c r="AI44" s="336"/>
      <c r="AJ44" s="336"/>
      <c r="AK44" s="336"/>
      <c r="AL44" s="336"/>
      <c r="AM44" s="172"/>
    </row>
    <row r="45" spans="1:39" s="175" customFormat="1" ht="13.5" customHeight="1" thickTop="1" thickBot="1" x14ac:dyDescent="0.25">
      <c r="A45" s="172" t="s">
        <v>55</v>
      </c>
      <c r="B45" s="172"/>
      <c r="C45" s="172"/>
      <c r="E45" s="174"/>
      <c r="F45" s="181"/>
      <c r="G45" s="340" t="s">
        <v>36</v>
      </c>
      <c r="H45" s="341"/>
      <c r="I45" s="341"/>
      <c r="J45" s="341"/>
      <c r="K45" s="341"/>
      <c r="L45" s="342"/>
      <c r="M45" s="340" t="s">
        <v>37</v>
      </c>
      <c r="N45" s="341"/>
      <c r="O45" s="341"/>
      <c r="P45" s="341"/>
      <c r="Q45" s="341"/>
      <c r="R45" s="34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</row>
    <row r="46" spans="1:39" s="175" customFormat="1" ht="13.5" customHeight="1" thickTop="1" x14ac:dyDescent="0.25">
      <c r="A46" s="80"/>
      <c r="B46" s="80"/>
      <c r="C46" s="80"/>
      <c r="D46" s="343">
        <v>0.33333333333333331</v>
      </c>
      <c r="E46" s="344"/>
      <c r="F46" s="345"/>
      <c r="G46" s="182" t="s">
        <v>51</v>
      </c>
      <c r="H46" s="183" t="s">
        <v>50</v>
      </c>
      <c r="I46" s="183"/>
      <c r="J46" s="183"/>
      <c r="K46" s="183"/>
      <c r="L46" s="184"/>
      <c r="M46" s="182" t="s">
        <v>49</v>
      </c>
      <c r="N46" s="183"/>
      <c r="O46" s="183"/>
      <c r="P46" s="183"/>
      <c r="Q46" s="183"/>
      <c r="R46" s="184"/>
      <c r="S46" s="172" t="s">
        <v>54</v>
      </c>
      <c r="T46" s="172"/>
      <c r="U46" s="172"/>
      <c r="V46" s="172"/>
      <c r="W46" s="172"/>
      <c r="X46" s="172"/>
      <c r="Y46" s="172"/>
      <c r="Z46" s="172" t="s">
        <v>53</v>
      </c>
      <c r="AA46" s="172"/>
      <c r="AB46" s="172"/>
      <c r="AC46" s="172"/>
      <c r="AD46" s="172"/>
      <c r="AE46" s="172"/>
      <c r="AF46" s="172"/>
      <c r="AG46" s="172" t="s">
        <v>52</v>
      </c>
      <c r="AH46" s="172"/>
      <c r="AI46" s="172"/>
      <c r="AJ46" s="172"/>
      <c r="AK46" s="172"/>
      <c r="AL46" s="172"/>
      <c r="AM46" s="80"/>
    </row>
    <row r="47" spans="1:39" s="175" customFormat="1" ht="13.5" customHeight="1" x14ac:dyDescent="0.2">
      <c r="A47" s="172"/>
      <c r="B47" s="172"/>
      <c r="C47" s="172"/>
      <c r="D47" s="346">
        <v>0.375</v>
      </c>
      <c r="E47" s="347"/>
      <c r="F47" s="348"/>
      <c r="G47" s="185" t="s">
        <v>51</v>
      </c>
      <c r="H47" s="192" t="s">
        <v>50</v>
      </c>
      <c r="I47" s="192"/>
      <c r="J47" s="192"/>
      <c r="K47" s="192"/>
      <c r="L47" s="186"/>
      <c r="M47" s="185" t="s">
        <v>49</v>
      </c>
      <c r="N47" s="192"/>
      <c r="O47" s="192"/>
      <c r="P47" s="192"/>
      <c r="Q47" s="192"/>
      <c r="R47" s="186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</row>
    <row r="48" spans="1:39" s="175" customFormat="1" ht="13.5" customHeight="1" x14ac:dyDescent="0.25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</row>
    <row r="49" spans="1:39" ht="13.5" customHeight="1" x14ac:dyDescent="0.25">
      <c r="A49" s="337" t="s">
        <v>265</v>
      </c>
      <c r="B49" s="338"/>
      <c r="C49" s="338"/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38"/>
      <c r="AF49" s="338"/>
      <c r="AG49" s="338"/>
      <c r="AH49" s="338"/>
      <c r="AI49" s="338"/>
      <c r="AJ49" s="338"/>
      <c r="AK49" s="338"/>
      <c r="AL49" s="339"/>
      <c r="AM49" s="175"/>
    </row>
    <row r="50" spans="1:39" ht="24.75" customHeight="1" x14ac:dyDescent="0.25">
      <c r="A50" s="336" t="s">
        <v>266</v>
      </c>
      <c r="B50" s="336"/>
      <c r="C50" s="336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  <c r="AH50" s="336"/>
      <c r="AI50" s="336"/>
      <c r="AJ50" s="336"/>
      <c r="AK50" s="336"/>
      <c r="AL50" s="336"/>
      <c r="AM50" s="172"/>
    </row>
    <row r="51" spans="1:39" s="175" customFormat="1" ht="10.5" customHeight="1" x14ac:dyDescent="0.25">
      <c r="A51" s="336"/>
      <c r="B51" s="336"/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  <c r="X51" s="336"/>
      <c r="Y51" s="336"/>
      <c r="Z51" s="336"/>
      <c r="AA51" s="336"/>
      <c r="AB51" s="336"/>
      <c r="AC51" s="336"/>
      <c r="AD51" s="336"/>
      <c r="AE51" s="336"/>
      <c r="AF51" s="336"/>
      <c r="AG51" s="336"/>
      <c r="AH51" s="336"/>
      <c r="AI51" s="336"/>
      <c r="AJ51" s="336"/>
      <c r="AK51" s="336"/>
      <c r="AL51" s="336"/>
    </row>
    <row r="52" spans="1:39" s="175" customFormat="1" ht="13.5" customHeight="1" x14ac:dyDescent="0.25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</row>
    <row r="53" spans="1:39" s="175" customFormat="1" ht="26.25" customHeight="1" x14ac:dyDescent="0.25">
      <c r="A53" s="337" t="s">
        <v>267</v>
      </c>
      <c r="B53" s="338"/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8"/>
      <c r="AE53" s="338"/>
      <c r="AF53" s="338"/>
      <c r="AG53" s="338"/>
      <c r="AH53" s="338"/>
      <c r="AI53" s="338"/>
      <c r="AJ53" s="338"/>
      <c r="AK53" s="338"/>
      <c r="AL53" s="339"/>
    </row>
    <row r="54" spans="1:39" s="175" customFormat="1" ht="13.5" customHeight="1" x14ac:dyDescent="0.25">
      <c r="A54" s="336" t="s">
        <v>268</v>
      </c>
      <c r="B54" s="336"/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  <c r="X54" s="336"/>
      <c r="Y54" s="336"/>
      <c r="Z54" s="336"/>
      <c r="AA54" s="336"/>
      <c r="AB54" s="336"/>
      <c r="AC54" s="336"/>
      <c r="AD54" s="336"/>
      <c r="AE54" s="336"/>
      <c r="AF54" s="336"/>
      <c r="AG54" s="336"/>
      <c r="AH54" s="336"/>
      <c r="AI54" s="336"/>
      <c r="AJ54" s="336"/>
      <c r="AK54" s="336"/>
      <c r="AL54" s="336"/>
    </row>
    <row r="55" spans="1:39" s="175" customFormat="1" ht="13.5" customHeight="1" x14ac:dyDescent="0.25">
      <c r="A55" s="178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</row>
    <row r="56" spans="1:39" s="175" customFormat="1" ht="13.5" customHeight="1" x14ac:dyDescent="0.25">
      <c r="A56" s="337" t="s">
        <v>249</v>
      </c>
      <c r="B56" s="338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38"/>
      <c r="AF56" s="338"/>
      <c r="AG56" s="338"/>
      <c r="AH56" s="338"/>
      <c r="AI56" s="338"/>
      <c r="AJ56" s="338"/>
      <c r="AK56" s="338"/>
      <c r="AL56" s="339"/>
    </row>
    <row r="57" spans="1:39" s="174" customFormat="1" ht="13.5" customHeight="1" x14ac:dyDescent="0.25">
      <c r="A57" s="336" t="s">
        <v>269</v>
      </c>
      <c r="B57" s="336"/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6"/>
      <c r="AA57" s="336"/>
      <c r="AB57" s="336"/>
      <c r="AC57" s="336"/>
      <c r="AD57" s="336"/>
      <c r="AE57" s="336"/>
      <c r="AF57" s="336"/>
      <c r="AG57" s="336"/>
      <c r="AH57" s="336"/>
      <c r="AI57" s="336"/>
      <c r="AJ57" s="336"/>
      <c r="AK57" s="336"/>
      <c r="AL57" s="336"/>
    </row>
    <row r="58" spans="1:39" s="180" customFormat="1" ht="13.5" customHeight="1" x14ac:dyDescent="0.25">
      <c r="A58" s="336" t="s">
        <v>270</v>
      </c>
      <c r="B58" s="336"/>
      <c r="C58" s="336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  <c r="X58" s="336"/>
      <c r="Y58" s="336"/>
      <c r="Z58" s="336"/>
      <c r="AA58" s="336"/>
      <c r="AB58" s="336"/>
      <c r="AC58" s="336"/>
      <c r="AD58" s="336"/>
      <c r="AE58" s="336"/>
      <c r="AF58" s="336"/>
      <c r="AG58" s="336"/>
      <c r="AH58" s="336"/>
      <c r="AI58" s="336"/>
      <c r="AJ58" s="336"/>
      <c r="AK58" s="336"/>
      <c r="AL58" s="336"/>
    </row>
    <row r="59" spans="1:39" s="174" customFormat="1" ht="20.25" customHeight="1" x14ac:dyDescent="0.25">
      <c r="A59" s="336" t="s">
        <v>271</v>
      </c>
      <c r="B59" s="336"/>
      <c r="C59" s="336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336"/>
      <c r="AD59" s="336"/>
      <c r="AE59" s="336"/>
      <c r="AF59" s="336"/>
      <c r="AG59" s="336"/>
      <c r="AH59" s="336"/>
      <c r="AI59" s="336"/>
      <c r="AJ59" s="336"/>
      <c r="AK59" s="336"/>
      <c r="AL59" s="336"/>
    </row>
    <row r="60" spans="1:39" s="175" customFormat="1" ht="11.25" customHeight="1" x14ac:dyDescent="0.25">
      <c r="A60" s="336" t="s">
        <v>272</v>
      </c>
      <c r="B60" s="336"/>
      <c r="C60" s="336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  <c r="X60" s="336"/>
      <c r="Y60" s="336"/>
      <c r="Z60" s="336"/>
      <c r="AA60" s="336"/>
      <c r="AB60" s="336"/>
      <c r="AC60" s="336"/>
      <c r="AD60" s="336"/>
      <c r="AE60" s="336"/>
      <c r="AF60" s="336"/>
      <c r="AG60" s="336"/>
      <c r="AH60" s="336"/>
      <c r="AI60" s="336"/>
      <c r="AJ60" s="336"/>
      <c r="AK60" s="336"/>
      <c r="AL60" s="336"/>
    </row>
    <row r="61" spans="1:39" ht="13.2" x14ac:dyDescent="0.25">
      <c r="A61" s="172"/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</row>
    <row r="62" spans="1:39" ht="13.5" customHeight="1" x14ac:dyDescent="0.25">
      <c r="A62" s="333" t="s">
        <v>273</v>
      </c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334"/>
      <c r="AA62" s="334"/>
      <c r="AB62" s="334"/>
      <c r="AC62" s="334"/>
      <c r="AD62" s="334"/>
      <c r="AE62" s="334"/>
      <c r="AF62" s="334"/>
      <c r="AG62" s="334"/>
      <c r="AH62" s="334"/>
      <c r="AI62" s="334"/>
      <c r="AJ62" s="334"/>
      <c r="AK62" s="334"/>
      <c r="AL62" s="335"/>
    </row>
    <row r="63" spans="1:39" ht="13.5" customHeight="1" x14ac:dyDescent="0.25">
      <c r="A63" s="336" t="s">
        <v>274</v>
      </c>
      <c r="B63" s="336"/>
      <c r="C63" s="336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  <c r="X63" s="336"/>
      <c r="Y63" s="336"/>
      <c r="Z63" s="336"/>
      <c r="AA63" s="336"/>
      <c r="AB63" s="336"/>
      <c r="AC63" s="336"/>
      <c r="AD63" s="336"/>
      <c r="AE63" s="336"/>
      <c r="AF63" s="336"/>
      <c r="AG63" s="336"/>
      <c r="AH63" s="336"/>
      <c r="AI63" s="336"/>
      <c r="AJ63" s="336"/>
      <c r="AK63" s="336"/>
      <c r="AL63" s="336"/>
    </row>
    <row r="64" spans="1:39" ht="13.5" customHeight="1" x14ac:dyDescent="0.25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</row>
    <row r="65" spans="1:38" ht="13.5" customHeight="1" x14ac:dyDescent="0.25">
      <c r="A65" s="333" t="s">
        <v>275</v>
      </c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4"/>
      <c r="Z65" s="334"/>
      <c r="AA65" s="334"/>
      <c r="AB65" s="334"/>
      <c r="AC65" s="334"/>
      <c r="AD65" s="334"/>
      <c r="AE65" s="334"/>
      <c r="AF65" s="334"/>
      <c r="AG65" s="334"/>
      <c r="AH65" s="334"/>
      <c r="AI65" s="334"/>
      <c r="AJ65" s="334"/>
      <c r="AK65" s="334"/>
      <c r="AL65" s="335"/>
    </row>
    <row r="66" spans="1:38" ht="13.5" customHeight="1" x14ac:dyDescent="0.25">
      <c r="A66" s="336" t="s">
        <v>276</v>
      </c>
      <c r="B66" s="336"/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336"/>
      <c r="Y66" s="336"/>
      <c r="Z66" s="336"/>
      <c r="AA66" s="336"/>
      <c r="AB66" s="336"/>
      <c r="AC66" s="336"/>
      <c r="AD66" s="336"/>
      <c r="AE66" s="336"/>
      <c r="AF66" s="336"/>
      <c r="AG66" s="336"/>
      <c r="AH66" s="336"/>
      <c r="AI66" s="336"/>
      <c r="AJ66" s="336"/>
      <c r="AK66" s="336"/>
      <c r="AL66" s="336"/>
    </row>
    <row r="67" spans="1:38" ht="13.5" customHeight="1" x14ac:dyDescent="0.25"/>
    <row r="68" spans="1:38" ht="13.5" customHeight="1" x14ac:dyDescent="0.25"/>
    <row r="69" spans="1:38" ht="13.5" customHeight="1" x14ac:dyDescent="0.25"/>
    <row r="70" spans="1:38" ht="13.5" customHeight="1" x14ac:dyDescent="0.25"/>
    <row r="71" spans="1:38" ht="13.5" customHeight="1" x14ac:dyDescent="0.25"/>
    <row r="72" spans="1:38" ht="13.5" customHeight="1" x14ac:dyDescent="0.25"/>
    <row r="73" spans="1:38" ht="13.5" customHeight="1" x14ac:dyDescent="0.25"/>
  </sheetData>
  <sheetProtection algorithmName="SHA-512" hashValue="DnrURS04Dih2ZqI8iP5tEqt7P0zRcwyiz34xEdQfAjO/oFxoFQjUvNUxj3dGRtsasFJ9QFeyl4PFj8l7IczZhg==" saltValue="vKb25xlNDVsduVRHYPqblg==" spinCount="100000" sheet="1" selectLockedCells="1" selectUnlockedCells="1"/>
  <mergeCells count="482">
    <mergeCell ref="A13:AL13"/>
    <mergeCell ref="A14:AL14"/>
    <mergeCell ref="A16:AL16"/>
    <mergeCell ref="A17:AL17"/>
    <mergeCell ref="A19:AL19"/>
    <mergeCell ref="A20:AL20"/>
    <mergeCell ref="A6:AL6"/>
    <mergeCell ref="A7:AL7"/>
    <mergeCell ref="A8:AL8"/>
    <mergeCell ref="A9:AL9"/>
    <mergeCell ref="A10:AL10"/>
    <mergeCell ref="A11:AL11"/>
    <mergeCell ref="GI22:HT22"/>
    <mergeCell ref="HU22:JF22"/>
    <mergeCell ref="JG22:KR22"/>
    <mergeCell ref="KS22:MD22"/>
    <mergeCell ref="ME22:NP22"/>
    <mergeCell ref="NQ22:PB22"/>
    <mergeCell ref="A21:AL21"/>
    <mergeCell ref="A22:AL22"/>
    <mergeCell ref="AM22:BX22"/>
    <mergeCell ref="BY22:DJ22"/>
    <mergeCell ref="DK22:EV22"/>
    <mergeCell ref="EW22:GH22"/>
    <mergeCell ref="XW22:ZH22"/>
    <mergeCell ref="ZI22:AAT22"/>
    <mergeCell ref="AAU22:ACF22"/>
    <mergeCell ref="ACG22:ADR22"/>
    <mergeCell ref="ADS22:AFD22"/>
    <mergeCell ref="AFE22:AGP22"/>
    <mergeCell ref="PC22:QN22"/>
    <mergeCell ref="QO22:RZ22"/>
    <mergeCell ref="SA22:TL22"/>
    <mergeCell ref="TM22:UX22"/>
    <mergeCell ref="UY22:WJ22"/>
    <mergeCell ref="WK22:XV22"/>
    <mergeCell ref="APK22:AQV22"/>
    <mergeCell ref="AQW22:ASH22"/>
    <mergeCell ref="ASI22:ATT22"/>
    <mergeCell ref="ATU22:AVF22"/>
    <mergeCell ref="AVG22:AWR22"/>
    <mergeCell ref="AWS22:AYD22"/>
    <mergeCell ref="AGQ22:AIB22"/>
    <mergeCell ref="AIC22:AJN22"/>
    <mergeCell ref="AJO22:AKZ22"/>
    <mergeCell ref="ALA22:AML22"/>
    <mergeCell ref="AMM22:ANX22"/>
    <mergeCell ref="ANY22:APJ22"/>
    <mergeCell ref="BGY22:BIJ22"/>
    <mergeCell ref="BIK22:BJV22"/>
    <mergeCell ref="BJW22:BLH22"/>
    <mergeCell ref="BLI22:BMT22"/>
    <mergeCell ref="BMU22:BOF22"/>
    <mergeCell ref="BOG22:BPR22"/>
    <mergeCell ref="AYE22:AZP22"/>
    <mergeCell ref="AZQ22:BBB22"/>
    <mergeCell ref="BBC22:BCN22"/>
    <mergeCell ref="BCO22:BDZ22"/>
    <mergeCell ref="BEA22:BFL22"/>
    <mergeCell ref="BFM22:BGX22"/>
    <mergeCell ref="BYM22:BZX22"/>
    <mergeCell ref="BZY22:CBJ22"/>
    <mergeCell ref="CBK22:CCV22"/>
    <mergeCell ref="CCW22:CEH22"/>
    <mergeCell ref="CEI22:CFT22"/>
    <mergeCell ref="CFU22:CHF22"/>
    <mergeCell ref="BPS22:BRD22"/>
    <mergeCell ref="BRE22:BSP22"/>
    <mergeCell ref="BSQ22:BUB22"/>
    <mergeCell ref="BUC22:BVN22"/>
    <mergeCell ref="BVO22:BWZ22"/>
    <mergeCell ref="BXA22:BYL22"/>
    <mergeCell ref="CQA22:CRL22"/>
    <mergeCell ref="CRM22:CSX22"/>
    <mergeCell ref="CSY22:CUJ22"/>
    <mergeCell ref="CUK22:CVV22"/>
    <mergeCell ref="CVW22:CXH22"/>
    <mergeCell ref="CXI22:CYT22"/>
    <mergeCell ref="CHG22:CIR22"/>
    <mergeCell ref="CIS22:CKD22"/>
    <mergeCell ref="CKE22:CLP22"/>
    <mergeCell ref="CLQ22:CNB22"/>
    <mergeCell ref="CNC22:CON22"/>
    <mergeCell ref="COO22:CPZ22"/>
    <mergeCell ref="DHO22:DIZ22"/>
    <mergeCell ref="DJA22:DKL22"/>
    <mergeCell ref="DKM22:DLX22"/>
    <mergeCell ref="DLY22:DNJ22"/>
    <mergeCell ref="DNK22:DOV22"/>
    <mergeCell ref="DOW22:DQH22"/>
    <mergeCell ref="CYU22:DAF22"/>
    <mergeCell ref="DAG22:DBR22"/>
    <mergeCell ref="DBS22:DDD22"/>
    <mergeCell ref="DDE22:DEP22"/>
    <mergeCell ref="DEQ22:DGB22"/>
    <mergeCell ref="DGC22:DHN22"/>
    <mergeCell ref="DZC22:EAN22"/>
    <mergeCell ref="EAO22:EBZ22"/>
    <mergeCell ref="ECA22:EDL22"/>
    <mergeCell ref="EDM22:EEX22"/>
    <mergeCell ref="EEY22:EGJ22"/>
    <mergeCell ref="EGK22:EHV22"/>
    <mergeCell ref="DQI22:DRT22"/>
    <mergeCell ref="DRU22:DTF22"/>
    <mergeCell ref="DTG22:DUR22"/>
    <mergeCell ref="DUS22:DWD22"/>
    <mergeCell ref="DWE22:DXP22"/>
    <mergeCell ref="DXQ22:DZB22"/>
    <mergeCell ref="EQQ22:ESB22"/>
    <mergeCell ref="ESC22:ETN22"/>
    <mergeCell ref="ETO22:EUZ22"/>
    <mergeCell ref="EVA22:EWL22"/>
    <mergeCell ref="EWM22:EXX22"/>
    <mergeCell ref="EXY22:EZJ22"/>
    <mergeCell ref="EHW22:EJH22"/>
    <mergeCell ref="EJI22:EKT22"/>
    <mergeCell ref="EKU22:EMF22"/>
    <mergeCell ref="EMG22:ENR22"/>
    <mergeCell ref="ENS22:EPD22"/>
    <mergeCell ref="EPE22:EQP22"/>
    <mergeCell ref="FIE22:FJP22"/>
    <mergeCell ref="FJQ22:FLB22"/>
    <mergeCell ref="FLC22:FMN22"/>
    <mergeCell ref="FMO22:FNZ22"/>
    <mergeCell ref="FOA22:FPL22"/>
    <mergeCell ref="FPM22:FQX22"/>
    <mergeCell ref="EZK22:FAV22"/>
    <mergeCell ref="FAW22:FCH22"/>
    <mergeCell ref="FCI22:FDT22"/>
    <mergeCell ref="FDU22:FFF22"/>
    <mergeCell ref="FFG22:FGR22"/>
    <mergeCell ref="FGS22:FID22"/>
    <mergeCell ref="FZS22:GBD22"/>
    <mergeCell ref="GBE22:GCP22"/>
    <mergeCell ref="GCQ22:GEB22"/>
    <mergeCell ref="GEC22:GFN22"/>
    <mergeCell ref="GFO22:GGZ22"/>
    <mergeCell ref="GHA22:GIL22"/>
    <mergeCell ref="FQY22:FSJ22"/>
    <mergeCell ref="FSK22:FTV22"/>
    <mergeCell ref="FTW22:FVH22"/>
    <mergeCell ref="FVI22:FWT22"/>
    <mergeCell ref="FWU22:FYF22"/>
    <mergeCell ref="FYG22:FZR22"/>
    <mergeCell ref="GRG22:GSR22"/>
    <mergeCell ref="GSS22:GUD22"/>
    <mergeCell ref="GUE22:GVP22"/>
    <mergeCell ref="GVQ22:GXB22"/>
    <mergeCell ref="GXC22:GYN22"/>
    <mergeCell ref="GYO22:GZZ22"/>
    <mergeCell ref="GIM22:GJX22"/>
    <mergeCell ref="GJY22:GLJ22"/>
    <mergeCell ref="GLK22:GMV22"/>
    <mergeCell ref="GMW22:GOH22"/>
    <mergeCell ref="GOI22:GPT22"/>
    <mergeCell ref="GPU22:GRF22"/>
    <mergeCell ref="HIU22:HKF22"/>
    <mergeCell ref="HKG22:HLR22"/>
    <mergeCell ref="HLS22:HND22"/>
    <mergeCell ref="HNE22:HOP22"/>
    <mergeCell ref="HOQ22:HQB22"/>
    <mergeCell ref="HQC22:HRN22"/>
    <mergeCell ref="HAA22:HBL22"/>
    <mergeCell ref="HBM22:HCX22"/>
    <mergeCell ref="HCY22:HEJ22"/>
    <mergeCell ref="HEK22:HFV22"/>
    <mergeCell ref="HFW22:HHH22"/>
    <mergeCell ref="HHI22:HIT22"/>
    <mergeCell ref="IAI22:IBT22"/>
    <mergeCell ref="IBU22:IDF22"/>
    <mergeCell ref="IDG22:IER22"/>
    <mergeCell ref="IES22:IGD22"/>
    <mergeCell ref="IGE22:IHP22"/>
    <mergeCell ref="IHQ22:IJB22"/>
    <mergeCell ref="HRO22:HSZ22"/>
    <mergeCell ref="HTA22:HUL22"/>
    <mergeCell ref="HUM22:HVX22"/>
    <mergeCell ref="HVY22:HXJ22"/>
    <mergeCell ref="HXK22:HYV22"/>
    <mergeCell ref="HYW22:IAH22"/>
    <mergeCell ref="IRW22:ITH22"/>
    <mergeCell ref="ITI22:IUT22"/>
    <mergeCell ref="IUU22:IWF22"/>
    <mergeCell ref="IWG22:IXR22"/>
    <mergeCell ref="IXS22:IZD22"/>
    <mergeCell ref="IZE22:JAP22"/>
    <mergeCell ref="IJC22:IKN22"/>
    <mergeCell ref="IKO22:ILZ22"/>
    <mergeCell ref="IMA22:INL22"/>
    <mergeCell ref="INM22:IOX22"/>
    <mergeCell ref="IOY22:IQJ22"/>
    <mergeCell ref="IQK22:IRV22"/>
    <mergeCell ref="JJK22:JKV22"/>
    <mergeCell ref="JKW22:JMH22"/>
    <mergeCell ref="JMI22:JNT22"/>
    <mergeCell ref="JNU22:JPF22"/>
    <mergeCell ref="JPG22:JQR22"/>
    <mergeCell ref="JQS22:JSD22"/>
    <mergeCell ref="JAQ22:JCB22"/>
    <mergeCell ref="JCC22:JDN22"/>
    <mergeCell ref="JDO22:JEZ22"/>
    <mergeCell ref="JFA22:JGL22"/>
    <mergeCell ref="JGM22:JHX22"/>
    <mergeCell ref="JHY22:JJJ22"/>
    <mergeCell ref="KAY22:KCJ22"/>
    <mergeCell ref="KCK22:KDV22"/>
    <mergeCell ref="KDW22:KFH22"/>
    <mergeCell ref="KFI22:KGT22"/>
    <mergeCell ref="KGU22:KIF22"/>
    <mergeCell ref="KIG22:KJR22"/>
    <mergeCell ref="JSE22:JTP22"/>
    <mergeCell ref="JTQ22:JVB22"/>
    <mergeCell ref="JVC22:JWN22"/>
    <mergeCell ref="JWO22:JXZ22"/>
    <mergeCell ref="JYA22:JZL22"/>
    <mergeCell ref="JZM22:KAX22"/>
    <mergeCell ref="KSM22:KTX22"/>
    <mergeCell ref="KTY22:KVJ22"/>
    <mergeCell ref="KVK22:KWV22"/>
    <mergeCell ref="KWW22:KYH22"/>
    <mergeCell ref="KYI22:KZT22"/>
    <mergeCell ref="KZU22:LBF22"/>
    <mergeCell ref="KJS22:KLD22"/>
    <mergeCell ref="KLE22:KMP22"/>
    <mergeCell ref="KMQ22:KOB22"/>
    <mergeCell ref="KOC22:KPN22"/>
    <mergeCell ref="KPO22:KQZ22"/>
    <mergeCell ref="KRA22:KSL22"/>
    <mergeCell ref="LKA22:LLL22"/>
    <mergeCell ref="LLM22:LMX22"/>
    <mergeCell ref="LMY22:LOJ22"/>
    <mergeCell ref="LOK22:LPV22"/>
    <mergeCell ref="LPW22:LRH22"/>
    <mergeCell ref="LRI22:LST22"/>
    <mergeCell ref="LBG22:LCR22"/>
    <mergeCell ref="LCS22:LED22"/>
    <mergeCell ref="LEE22:LFP22"/>
    <mergeCell ref="LFQ22:LHB22"/>
    <mergeCell ref="LHC22:LIN22"/>
    <mergeCell ref="LIO22:LJZ22"/>
    <mergeCell ref="MBO22:MCZ22"/>
    <mergeCell ref="MDA22:MEL22"/>
    <mergeCell ref="MEM22:MFX22"/>
    <mergeCell ref="MFY22:MHJ22"/>
    <mergeCell ref="MHK22:MIV22"/>
    <mergeCell ref="MIW22:MKH22"/>
    <mergeCell ref="LSU22:LUF22"/>
    <mergeCell ref="LUG22:LVR22"/>
    <mergeCell ref="LVS22:LXD22"/>
    <mergeCell ref="LXE22:LYP22"/>
    <mergeCell ref="LYQ22:MAB22"/>
    <mergeCell ref="MAC22:MBN22"/>
    <mergeCell ref="MTC22:MUN22"/>
    <mergeCell ref="MUO22:MVZ22"/>
    <mergeCell ref="MWA22:MXL22"/>
    <mergeCell ref="MXM22:MYX22"/>
    <mergeCell ref="MYY22:NAJ22"/>
    <mergeCell ref="NAK22:NBV22"/>
    <mergeCell ref="MKI22:MLT22"/>
    <mergeCell ref="MLU22:MNF22"/>
    <mergeCell ref="MNG22:MOR22"/>
    <mergeCell ref="MOS22:MQD22"/>
    <mergeCell ref="MQE22:MRP22"/>
    <mergeCell ref="MRQ22:MTB22"/>
    <mergeCell ref="NKQ22:NMB22"/>
    <mergeCell ref="NMC22:NNN22"/>
    <mergeCell ref="NNO22:NOZ22"/>
    <mergeCell ref="NPA22:NQL22"/>
    <mergeCell ref="NQM22:NRX22"/>
    <mergeCell ref="NRY22:NTJ22"/>
    <mergeCell ref="NBW22:NDH22"/>
    <mergeCell ref="NDI22:NET22"/>
    <mergeCell ref="NEU22:NGF22"/>
    <mergeCell ref="NGG22:NHR22"/>
    <mergeCell ref="NHS22:NJD22"/>
    <mergeCell ref="NJE22:NKP22"/>
    <mergeCell ref="OCE22:ODP22"/>
    <mergeCell ref="ODQ22:OFB22"/>
    <mergeCell ref="OFC22:OGN22"/>
    <mergeCell ref="OGO22:OHZ22"/>
    <mergeCell ref="OIA22:OJL22"/>
    <mergeCell ref="OJM22:OKX22"/>
    <mergeCell ref="NTK22:NUV22"/>
    <mergeCell ref="NUW22:NWH22"/>
    <mergeCell ref="NWI22:NXT22"/>
    <mergeCell ref="NXU22:NZF22"/>
    <mergeCell ref="NZG22:OAR22"/>
    <mergeCell ref="OAS22:OCD22"/>
    <mergeCell ref="OTS22:OVD22"/>
    <mergeCell ref="OVE22:OWP22"/>
    <mergeCell ref="OWQ22:OYB22"/>
    <mergeCell ref="OYC22:OZN22"/>
    <mergeCell ref="OZO22:PAZ22"/>
    <mergeCell ref="PBA22:PCL22"/>
    <mergeCell ref="OKY22:OMJ22"/>
    <mergeCell ref="OMK22:ONV22"/>
    <mergeCell ref="ONW22:OPH22"/>
    <mergeCell ref="OPI22:OQT22"/>
    <mergeCell ref="OQU22:OSF22"/>
    <mergeCell ref="OSG22:OTR22"/>
    <mergeCell ref="PLG22:PMR22"/>
    <mergeCell ref="PMS22:POD22"/>
    <mergeCell ref="POE22:PPP22"/>
    <mergeCell ref="PPQ22:PRB22"/>
    <mergeCell ref="PRC22:PSN22"/>
    <mergeCell ref="PSO22:PTZ22"/>
    <mergeCell ref="PCM22:PDX22"/>
    <mergeCell ref="PDY22:PFJ22"/>
    <mergeCell ref="PFK22:PGV22"/>
    <mergeCell ref="PGW22:PIH22"/>
    <mergeCell ref="PII22:PJT22"/>
    <mergeCell ref="PJU22:PLF22"/>
    <mergeCell ref="QCU22:QEF22"/>
    <mergeCell ref="QEG22:QFR22"/>
    <mergeCell ref="QFS22:QHD22"/>
    <mergeCell ref="QHE22:QIP22"/>
    <mergeCell ref="QIQ22:QKB22"/>
    <mergeCell ref="QKC22:QLN22"/>
    <mergeCell ref="PUA22:PVL22"/>
    <mergeCell ref="PVM22:PWX22"/>
    <mergeCell ref="PWY22:PYJ22"/>
    <mergeCell ref="PYK22:PZV22"/>
    <mergeCell ref="PZW22:QBH22"/>
    <mergeCell ref="QBI22:QCT22"/>
    <mergeCell ref="QUI22:QVT22"/>
    <mergeCell ref="QVU22:QXF22"/>
    <mergeCell ref="QXG22:QYR22"/>
    <mergeCell ref="QYS22:RAD22"/>
    <mergeCell ref="RAE22:RBP22"/>
    <mergeCell ref="RBQ22:RDB22"/>
    <mergeCell ref="QLO22:QMZ22"/>
    <mergeCell ref="QNA22:QOL22"/>
    <mergeCell ref="QOM22:QPX22"/>
    <mergeCell ref="QPY22:QRJ22"/>
    <mergeCell ref="QRK22:QSV22"/>
    <mergeCell ref="QSW22:QUH22"/>
    <mergeCell ref="RLW22:RNH22"/>
    <mergeCell ref="RNI22:ROT22"/>
    <mergeCell ref="ROU22:RQF22"/>
    <mergeCell ref="RQG22:RRR22"/>
    <mergeCell ref="RRS22:RTD22"/>
    <mergeCell ref="RTE22:RUP22"/>
    <mergeCell ref="RDC22:REN22"/>
    <mergeCell ref="REO22:RFZ22"/>
    <mergeCell ref="RGA22:RHL22"/>
    <mergeCell ref="RHM22:RIX22"/>
    <mergeCell ref="RIY22:RKJ22"/>
    <mergeCell ref="RKK22:RLV22"/>
    <mergeCell ref="SDK22:SEV22"/>
    <mergeCell ref="SEW22:SGH22"/>
    <mergeCell ref="SGI22:SHT22"/>
    <mergeCell ref="SHU22:SJF22"/>
    <mergeCell ref="SJG22:SKR22"/>
    <mergeCell ref="SKS22:SMD22"/>
    <mergeCell ref="RUQ22:RWB22"/>
    <mergeCell ref="RWC22:RXN22"/>
    <mergeCell ref="RXO22:RYZ22"/>
    <mergeCell ref="RZA22:SAL22"/>
    <mergeCell ref="SAM22:SBX22"/>
    <mergeCell ref="SBY22:SDJ22"/>
    <mergeCell ref="SUY22:SWJ22"/>
    <mergeCell ref="SWK22:SXV22"/>
    <mergeCell ref="SXW22:SZH22"/>
    <mergeCell ref="SZI22:TAT22"/>
    <mergeCell ref="TAU22:TCF22"/>
    <mergeCell ref="TCG22:TDR22"/>
    <mergeCell ref="SME22:SNP22"/>
    <mergeCell ref="SNQ22:SPB22"/>
    <mergeCell ref="SPC22:SQN22"/>
    <mergeCell ref="SQO22:SRZ22"/>
    <mergeCell ref="SSA22:STL22"/>
    <mergeCell ref="STM22:SUX22"/>
    <mergeCell ref="TMM22:TNX22"/>
    <mergeCell ref="TNY22:TPJ22"/>
    <mergeCell ref="TPK22:TQV22"/>
    <mergeCell ref="TQW22:TSH22"/>
    <mergeCell ref="TSI22:TTT22"/>
    <mergeCell ref="TTU22:TVF22"/>
    <mergeCell ref="TDS22:TFD22"/>
    <mergeCell ref="TFE22:TGP22"/>
    <mergeCell ref="TGQ22:TIB22"/>
    <mergeCell ref="TIC22:TJN22"/>
    <mergeCell ref="TJO22:TKZ22"/>
    <mergeCell ref="TLA22:TML22"/>
    <mergeCell ref="UEA22:UFL22"/>
    <mergeCell ref="UFM22:UGX22"/>
    <mergeCell ref="UGY22:UIJ22"/>
    <mergeCell ref="UIK22:UJV22"/>
    <mergeCell ref="UJW22:ULH22"/>
    <mergeCell ref="ULI22:UMT22"/>
    <mergeCell ref="TVG22:TWR22"/>
    <mergeCell ref="TWS22:TYD22"/>
    <mergeCell ref="TYE22:TZP22"/>
    <mergeCell ref="TZQ22:UBB22"/>
    <mergeCell ref="UBC22:UCN22"/>
    <mergeCell ref="UCO22:UDZ22"/>
    <mergeCell ref="UVO22:UWZ22"/>
    <mergeCell ref="UXA22:UYL22"/>
    <mergeCell ref="UYM22:UZX22"/>
    <mergeCell ref="UZY22:VBJ22"/>
    <mergeCell ref="VBK22:VCV22"/>
    <mergeCell ref="VCW22:VEH22"/>
    <mergeCell ref="UMU22:UOF22"/>
    <mergeCell ref="UOG22:UPR22"/>
    <mergeCell ref="UPS22:URD22"/>
    <mergeCell ref="URE22:USP22"/>
    <mergeCell ref="USQ22:UUB22"/>
    <mergeCell ref="UUC22:UVN22"/>
    <mergeCell ref="VNC22:VON22"/>
    <mergeCell ref="VOO22:VPZ22"/>
    <mergeCell ref="VQA22:VRL22"/>
    <mergeCell ref="VRM22:VSX22"/>
    <mergeCell ref="VSY22:VUJ22"/>
    <mergeCell ref="VUK22:VVV22"/>
    <mergeCell ref="VEI22:VFT22"/>
    <mergeCell ref="VFU22:VHF22"/>
    <mergeCell ref="VHG22:VIR22"/>
    <mergeCell ref="VIS22:VKD22"/>
    <mergeCell ref="VKE22:VLP22"/>
    <mergeCell ref="VLQ22:VNB22"/>
    <mergeCell ref="WTG22:WUR22"/>
    <mergeCell ref="WUS22:WWD22"/>
    <mergeCell ref="WEQ22:WGB22"/>
    <mergeCell ref="WGC22:WHN22"/>
    <mergeCell ref="WHO22:WIZ22"/>
    <mergeCell ref="WJA22:WKL22"/>
    <mergeCell ref="WKM22:WLX22"/>
    <mergeCell ref="WLY22:WNJ22"/>
    <mergeCell ref="VVW22:VXH22"/>
    <mergeCell ref="VXI22:VYT22"/>
    <mergeCell ref="VYU22:WAF22"/>
    <mergeCell ref="WAG22:WBR22"/>
    <mergeCell ref="WBS22:WDD22"/>
    <mergeCell ref="WDE22:WEP22"/>
    <mergeCell ref="A38:AL38"/>
    <mergeCell ref="A40:AL40"/>
    <mergeCell ref="A41:AL41"/>
    <mergeCell ref="A28:AL28"/>
    <mergeCell ref="A31:AK31"/>
    <mergeCell ref="A32:AK32"/>
    <mergeCell ref="A33:AL33"/>
    <mergeCell ref="A34:AL34"/>
    <mergeCell ref="XEY22:XFD22"/>
    <mergeCell ref="A23:AL23"/>
    <mergeCell ref="A24:AL24"/>
    <mergeCell ref="A25:AL25"/>
    <mergeCell ref="A26:AL26"/>
    <mergeCell ref="A27:AL27"/>
    <mergeCell ref="WWE22:WXP22"/>
    <mergeCell ref="WXQ22:WZB22"/>
    <mergeCell ref="WZC22:XAN22"/>
    <mergeCell ref="XAO22:XBZ22"/>
    <mergeCell ref="XCA22:XDL22"/>
    <mergeCell ref="XDM22:XEX22"/>
    <mergeCell ref="WNK22:WOV22"/>
    <mergeCell ref="WOW22:WQH22"/>
    <mergeCell ref="WQI22:WRT22"/>
    <mergeCell ref="WRU22:WTF22"/>
    <mergeCell ref="A65:AL65"/>
    <mergeCell ref="A66:AL66"/>
    <mergeCell ref="A30:AL30"/>
    <mergeCell ref="A57:AL57"/>
    <mergeCell ref="A58:AL58"/>
    <mergeCell ref="A59:AL59"/>
    <mergeCell ref="A60:AL60"/>
    <mergeCell ref="A62:AL62"/>
    <mergeCell ref="A63:AL63"/>
    <mergeCell ref="A49:AL49"/>
    <mergeCell ref="A50:AL50"/>
    <mergeCell ref="A51:AL51"/>
    <mergeCell ref="A53:AL53"/>
    <mergeCell ref="A54:AL54"/>
    <mergeCell ref="A56:AL56"/>
    <mergeCell ref="A43:AL43"/>
    <mergeCell ref="A44:AL44"/>
    <mergeCell ref="G45:L45"/>
    <mergeCell ref="M45:R45"/>
    <mergeCell ref="D46:F46"/>
    <mergeCell ref="D47:F47"/>
    <mergeCell ref="A35:AL35"/>
    <mergeCell ref="A36:AL36"/>
    <mergeCell ref="A37:AL37"/>
  </mergeCells>
  <pageMargins left="0.11811023622047245" right="0.11811023622047245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4337" r:id="rId4">
          <objectPr defaultSize="0" autoPict="0" r:id="rId5">
            <anchor moveWithCells="1" sizeWithCells="1">
              <from>
                <xdr:col>31</xdr:col>
                <xdr:colOff>114300</xdr:colOff>
                <xdr:row>0</xdr:row>
                <xdr:rowOff>0</xdr:rowOff>
              </from>
              <to>
                <xdr:col>38</xdr:col>
                <xdr:colOff>76200</xdr:colOff>
                <xdr:row>3</xdr:row>
                <xdr:rowOff>38100</xdr:rowOff>
              </to>
            </anchor>
          </objectPr>
        </oleObject>
      </mc:Choice>
      <mc:Fallback>
        <oleObject progId="Word.Picture.8" shapeId="143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E35A9-8687-4AB5-81DC-4857AB93658D}">
  <sheetPr>
    <pageSetUpPr fitToPage="1"/>
  </sheetPr>
  <dimension ref="A5:T15"/>
  <sheetViews>
    <sheetView showGridLines="0" zoomScale="90" zoomScaleNormal="90" workbookViewId="0">
      <selection activeCell="K7" sqref="K7:L7"/>
    </sheetView>
  </sheetViews>
  <sheetFormatPr defaultColWidth="9.109375" defaultRowHeight="14.4" x14ac:dyDescent="0.3"/>
  <cols>
    <col min="1" max="1" width="26" style="61" customWidth="1"/>
    <col min="2" max="2" width="11.6640625" style="61" customWidth="1"/>
    <col min="3" max="3" width="32.6640625" style="61" customWidth="1"/>
    <col min="4" max="4" width="13.44140625" style="61" customWidth="1"/>
    <col min="5" max="7" width="30" style="61" customWidth="1"/>
    <col min="8" max="8" width="15" style="61" customWidth="1"/>
    <col min="9" max="10" width="19.33203125" style="61" customWidth="1"/>
    <col min="11" max="11" width="43.44140625" style="61" customWidth="1"/>
    <col min="12" max="12" width="13.5546875" style="61" bestFit="1" customWidth="1"/>
    <col min="13" max="16384" width="9.109375" style="61"/>
  </cols>
  <sheetData>
    <row r="5" spans="1:20" ht="21" x14ac:dyDescent="0.3">
      <c r="A5" s="354" t="s">
        <v>199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</row>
    <row r="6" spans="1:20" s="63" customFormat="1" ht="29.25" customHeight="1" thickBot="1" x14ac:dyDescent="0.35">
      <c r="A6" s="355" t="str">
        <f>FICHA_de_Candidatura_2022_24!A16</f>
        <v>Nome do Agrupamento de Escolas/ Escola não Agrupada (3)</v>
      </c>
      <c r="B6" s="356"/>
      <c r="C6" s="357"/>
      <c r="D6" s="62" t="str">
        <f>FICHA_de_Candidatura_2022_24!Q16</f>
        <v xml:space="preserve">CÓDIGO UO </v>
      </c>
      <c r="E6" s="358" t="str">
        <f>FICHA_de_Candidatura_2022_24!V10</f>
        <v>COORDENAÇÃO LOCAL DO DESPORTO ESCOLAR (2)</v>
      </c>
      <c r="F6" s="359"/>
      <c r="G6" s="359"/>
      <c r="H6" s="359"/>
      <c r="I6" s="360"/>
      <c r="J6" s="155" t="str">
        <f>FICHA_de_Candidatura_2022_24!B10</f>
        <v>DIREÇÃO DE SERVIÇOS REGIONAL (1)</v>
      </c>
      <c r="K6" s="358"/>
      <c r="L6" s="361"/>
      <c r="M6" s="61"/>
      <c r="N6" s="61"/>
      <c r="O6" s="61"/>
      <c r="P6" s="61"/>
      <c r="Q6" s="61"/>
      <c r="R6" s="61"/>
      <c r="S6" s="61"/>
      <c r="T6" s="61"/>
    </row>
    <row r="7" spans="1:20" ht="15" thickBot="1" x14ac:dyDescent="0.35">
      <c r="A7" s="362">
        <f>FICHA_de_Candidatura_2022_24!A17</f>
        <v>0</v>
      </c>
      <c r="B7" s="363"/>
      <c r="C7" s="364"/>
      <c r="D7" s="64">
        <f>FICHA_de_Candidatura_2022_24!Q17</f>
        <v>0</v>
      </c>
      <c r="E7" s="363">
        <f>FICHA_de_Candidatura_2022_24!V12</f>
        <v>0</v>
      </c>
      <c r="F7" s="363"/>
      <c r="G7" s="363"/>
      <c r="H7" s="363"/>
      <c r="I7" s="363"/>
      <c r="J7" s="164">
        <f>FICHA_de_Candidatura_2022_24!B12</f>
        <v>0</v>
      </c>
      <c r="K7" s="363">
        <f>[1]FICHA_PAA!AE3</f>
        <v>0</v>
      </c>
      <c r="L7" s="365"/>
    </row>
    <row r="8" spans="1:20" ht="30.75" customHeight="1" thickBot="1" x14ac:dyDescent="0.35">
      <c r="A8" s="65" t="s">
        <v>17</v>
      </c>
      <c r="B8" s="66" t="s">
        <v>56</v>
      </c>
      <c r="C8" s="66" t="s">
        <v>57</v>
      </c>
      <c r="D8" s="66" t="s">
        <v>58</v>
      </c>
      <c r="E8" s="66" t="s">
        <v>24</v>
      </c>
      <c r="F8" s="163" t="s">
        <v>194</v>
      </c>
      <c r="G8" s="163" t="s">
        <v>87</v>
      </c>
      <c r="H8" s="67" t="s">
        <v>195</v>
      </c>
      <c r="I8" s="66" t="s">
        <v>196</v>
      </c>
      <c r="J8" s="163" t="s">
        <v>197</v>
      </c>
      <c r="K8" s="67" t="s">
        <v>59</v>
      </c>
      <c r="L8" s="67" t="s">
        <v>198</v>
      </c>
    </row>
    <row r="9" spans="1:20" ht="55.5" customHeight="1" x14ac:dyDescent="0.3">
      <c r="A9" s="68" t="str">
        <f>FICHA_de_Candidatura_2022_24!A60</f>
        <v/>
      </c>
      <c r="B9" s="69">
        <f>FICHA_de_Candidatura_2022_24!AD49</f>
        <v>0</v>
      </c>
      <c r="C9" s="69">
        <f>FICHA_de_Candidatura_2022_24!K49</f>
        <v>0</v>
      </c>
      <c r="D9" s="69" t="str">
        <f>FICHA_de_Candidatura_2022_24!K60</f>
        <v/>
      </c>
      <c r="E9" s="69">
        <f>FICHA_de_Candidatura_2022_24!P60</f>
        <v>0</v>
      </c>
      <c r="F9" s="69">
        <f>FICHA_de_Candidatura_2022_24!V49</f>
        <v>0</v>
      </c>
      <c r="G9" s="69">
        <f>FICHA_de_Candidatura_2022_24!AA49</f>
        <v>0</v>
      </c>
      <c r="H9" s="69">
        <f>FICHA_de_Candidatura_2022_24!AC49</f>
        <v>0</v>
      </c>
      <c r="I9" s="69">
        <f>FICHA_de_Candidatura_2022_24!AA60</f>
        <v>0</v>
      </c>
      <c r="J9" s="69">
        <f>FICHA_de_Candidatura_2022_24!AC60</f>
        <v>0</v>
      </c>
      <c r="K9" s="69">
        <f>FICHA_de_Candidatura_2022_24!AD60</f>
        <v>0</v>
      </c>
      <c r="L9" s="69">
        <f>FICHA_de_Candidatura_2022_24!AJ60</f>
        <v>0</v>
      </c>
    </row>
    <row r="10" spans="1:20" ht="55.5" customHeight="1" x14ac:dyDescent="0.3">
      <c r="A10" s="68" t="str">
        <f>FICHA_de_Candidatura_2022_24!A61</f>
        <v/>
      </c>
      <c r="B10" s="69">
        <f>FICHA_de_Candidatura_2022_24!AD50</f>
        <v>0</v>
      </c>
      <c r="C10" s="69">
        <f>FICHA_de_Candidatura_2022_24!K50</f>
        <v>0</v>
      </c>
      <c r="D10" s="69">
        <f>FICHA_de_Candidatura_2022_24!K61</f>
        <v>0</v>
      </c>
      <c r="E10" s="69">
        <f>FICHA_de_Candidatura_2022_24!P61</f>
        <v>0</v>
      </c>
      <c r="F10" s="69">
        <f>FICHA_de_Candidatura_2022_24!V50</f>
        <v>0</v>
      </c>
      <c r="G10" s="69">
        <f>FICHA_de_Candidatura_2022_24!AA50</f>
        <v>0</v>
      </c>
      <c r="H10" s="69">
        <f>FICHA_de_Candidatura_2022_24!AC50</f>
        <v>0</v>
      </c>
      <c r="I10" s="69">
        <f>FICHA_de_Candidatura_2022_24!AA61</f>
        <v>0</v>
      </c>
      <c r="J10" s="69">
        <f>FICHA_de_Candidatura_2022_24!AC61</f>
        <v>0</v>
      </c>
      <c r="K10" s="69">
        <f>FICHA_de_Candidatura_2022_24!AD61</f>
        <v>0</v>
      </c>
      <c r="L10" s="69">
        <f>FICHA_de_Candidatura_2022_24!AJ61</f>
        <v>0</v>
      </c>
    </row>
    <row r="11" spans="1:20" ht="55.5" customHeight="1" x14ac:dyDescent="0.3">
      <c r="A11" s="68" t="str">
        <f>FICHA_de_Candidatura_2022_24!A62</f>
        <v/>
      </c>
      <c r="B11" s="69">
        <f>FICHA_de_Candidatura_2022_24!AD51</f>
        <v>0</v>
      </c>
      <c r="C11" s="69">
        <f>FICHA_de_Candidatura_2022_24!K51</f>
        <v>0</v>
      </c>
      <c r="D11" s="69">
        <f>FICHA_de_Candidatura_2022_24!K62</f>
        <v>0</v>
      </c>
      <c r="E11" s="69">
        <f>FICHA_de_Candidatura_2022_24!P62</f>
        <v>0</v>
      </c>
      <c r="F11" s="69">
        <f>FICHA_de_Candidatura_2022_24!V51</f>
        <v>0</v>
      </c>
      <c r="G11" s="69">
        <f>FICHA_de_Candidatura_2022_24!AA51</f>
        <v>0</v>
      </c>
      <c r="H11" s="69">
        <f>FICHA_de_Candidatura_2022_24!AC51</f>
        <v>0</v>
      </c>
      <c r="I11" s="69">
        <f>FICHA_de_Candidatura_2022_24!AA62</f>
        <v>0</v>
      </c>
      <c r="J11" s="69">
        <f>FICHA_de_Candidatura_2022_24!AC62</f>
        <v>0</v>
      </c>
      <c r="K11" s="69">
        <f>FICHA_de_Candidatura_2022_24!AD62</f>
        <v>0</v>
      </c>
      <c r="L11" s="69">
        <f>FICHA_de_Candidatura_2022_24!AJ62</f>
        <v>0</v>
      </c>
    </row>
    <row r="12" spans="1:20" ht="55.5" customHeight="1" x14ac:dyDescent="0.3">
      <c r="A12" s="68" t="str">
        <f>FICHA_de_Candidatura_2022_24!A63</f>
        <v/>
      </c>
      <c r="B12" s="69">
        <f>FICHA_de_Candidatura_2022_24!AD52</f>
        <v>0</v>
      </c>
      <c r="C12" s="69">
        <f>FICHA_de_Candidatura_2022_24!K52</f>
        <v>0</v>
      </c>
      <c r="D12" s="69">
        <f>FICHA_de_Candidatura_2022_24!K63</f>
        <v>0</v>
      </c>
      <c r="E12" s="69">
        <f>FICHA_de_Candidatura_2022_24!P63</f>
        <v>0</v>
      </c>
      <c r="F12" s="69">
        <f>FICHA_de_Candidatura_2022_24!V52</f>
        <v>0</v>
      </c>
      <c r="G12" s="69">
        <f>FICHA_de_Candidatura_2022_24!AA52</f>
        <v>0</v>
      </c>
      <c r="H12" s="69">
        <f>FICHA_de_Candidatura_2022_24!AC52</f>
        <v>0</v>
      </c>
      <c r="I12" s="69">
        <f>FICHA_de_Candidatura_2022_24!AA63</f>
        <v>0</v>
      </c>
      <c r="J12" s="69">
        <f>FICHA_de_Candidatura_2022_24!AC63</f>
        <v>0</v>
      </c>
      <c r="K12" s="69">
        <f>FICHA_de_Candidatura_2022_24!AD63</f>
        <v>0</v>
      </c>
      <c r="L12" s="69">
        <f>FICHA_de_Candidatura_2022_24!AJ63</f>
        <v>0</v>
      </c>
    </row>
    <row r="13" spans="1:20" ht="55.5" customHeight="1" x14ac:dyDescent="0.3">
      <c r="A13" s="68" t="str">
        <f>FICHA_de_Candidatura_2022_24!A64</f>
        <v/>
      </c>
      <c r="B13" s="69">
        <f>FICHA_de_Candidatura_2022_24!AD53</f>
        <v>0</v>
      </c>
      <c r="C13" s="69">
        <f>FICHA_de_Candidatura_2022_24!K53</f>
        <v>0</v>
      </c>
      <c r="D13" s="69">
        <f>FICHA_de_Candidatura_2022_24!K64</f>
        <v>0</v>
      </c>
      <c r="E13" s="69">
        <f>FICHA_de_Candidatura_2022_24!P64</f>
        <v>0</v>
      </c>
      <c r="F13" s="69">
        <f>FICHA_de_Candidatura_2022_24!V53</f>
        <v>0</v>
      </c>
      <c r="G13" s="69">
        <f>FICHA_de_Candidatura_2022_24!AA53</f>
        <v>0</v>
      </c>
      <c r="H13" s="69">
        <f>FICHA_de_Candidatura_2022_24!AC53</f>
        <v>0</v>
      </c>
      <c r="I13" s="69">
        <f>FICHA_de_Candidatura_2022_24!AA64</f>
        <v>0</v>
      </c>
      <c r="J13" s="69">
        <f>FICHA_de_Candidatura_2022_24!AC64</f>
        <v>0</v>
      </c>
      <c r="K13" s="69">
        <f>FICHA_de_Candidatura_2022_24!AD64</f>
        <v>0</v>
      </c>
      <c r="L13" s="69">
        <f>FICHA_de_Candidatura_2022_24!AJ64</f>
        <v>0</v>
      </c>
    </row>
    <row r="14" spans="1:20" ht="55.5" customHeight="1" x14ac:dyDescent="0.3">
      <c r="A14" s="68">
        <f>FICHA_de_Candidatura_2022_24!A65</f>
        <v>0</v>
      </c>
      <c r="B14" s="69">
        <f>FICHA_de_Candidatura_2022_24!AD54</f>
        <v>0</v>
      </c>
      <c r="C14" s="69">
        <f>FICHA_de_Candidatura_2022_24!K54</f>
        <v>0</v>
      </c>
      <c r="D14" s="69">
        <f>FICHA_de_Candidatura_2022_24!K65</f>
        <v>0</v>
      </c>
      <c r="E14" s="69">
        <f>FICHA_de_Candidatura_2022_24!P65</f>
        <v>0</v>
      </c>
      <c r="F14" s="69">
        <f>FICHA_de_Candidatura_2022_24!V54</f>
        <v>0</v>
      </c>
      <c r="G14" s="69">
        <f>FICHA_de_Candidatura_2022_24!AA54</f>
        <v>0</v>
      </c>
      <c r="H14" s="69">
        <f>FICHA_de_Candidatura_2022_24!AC54</f>
        <v>0</v>
      </c>
      <c r="I14" s="69">
        <f>FICHA_de_Candidatura_2022_24!AA65</f>
        <v>0</v>
      </c>
      <c r="J14" s="69">
        <f>FICHA_de_Candidatura_2022_24!AC65</f>
        <v>0</v>
      </c>
      <c r="K14" s="69">
        <f>FICHA_de_Candidatura_2022_24!AD65</f>
        <v>0</v>
      </c>
      <c r="L14" s="69">
        <f>FICHA_de_Candidatura_2022_24!AJ65</f>
        <v>0</v>
      </c>
    </row>
    <row r="15" spans="1:20" ht="55.5" customHeight="1" x14ac:dyDescent="0.3">
      <c r="A15" s="68" t="str">
        <f>FICHA_de_Candidatura_2022_24!A66</f>
        <v/>
      </c>
      <c r="B15" s="69">
        <f>FICHA_de_Candidatura_2022_24!AD55</f>
        <v>0</v>
      </c>
      <c r="C15" s="69">
        <f>FICHA_de_Candidatura_2022_24!K55</f>
        <v>0</v>
      </c>
      <c r="D15" s="69">
        <f>FICHA_de_Candidatura_2022_24!K66</f>
        <v>0</v>
      </c>
      <c r="E15" s="69">
        <f>FICHA_de_Candidatura_2022_24!P66</f>
        <v>0</v>
      </c>
      <c r="F15" s="69">
        <f>FICHA_de_Candidatura_2022_24!V55</f>
        <v>0</v>
      </c>
      <c r="G15" s="69">
        <f>FICHA_de_Candidatura_2022_24!AA55</f>
        <v>0</v>
      </c>
      <c r="H15" s="69">
        <f>FICHA_de_Candidatura_2022_24!AC55</f>
        <v>0</v>
      </c>
      <c r="I15" s="69">
        <f>FICHA_de_Candidatura_2022_24!AA66</f>
        <v>0</v>
      </c>
      <c r="J15" s="69">
        <f>FICHA_de_Candidatura_2022_24!AC66</f>
        <v>0</v>
      </c>
      <c r="K15" s="69">
        <f>FICHA_de_Candidatura_2022_24!AD66</f>
        <v>0</v>
      </c>
      <c r="L15" s="69">
        <f>FICHA_de_Candidatura_2022_24!AJ66</f>
        <v>0</v>
      </c>
    </row>
  </sheetData>
  <sheetProtection algorithmName="SHA-512" hashValue="JROOiD/TrVf3qBrFeHolukGfMA3/6Any6X+tQt/hrf2fi3oHzypbWBCG1cFbAYMFuVaxPN888fWlWjJUld+kLA==" saltValue="EIwWPQDNivCm7NDIKdYGJA==" spinCount="100000" sheet="1" selectLockedCells="1" selectUnlockedCells="1"/>
  <mergeCells count="7">
    <mergeCell ref="A5:L5"/>
    <mergeCell ref="A6:C6"/>
    <mergeCell ref="E6:I6"/>
    <mergeCell ref="K6:L6"/>
    <mergeCell ref="A7:C7"/>
    <mergeCell ref="E7:I7"/>
    <mergeCell ref="K7:L7"/>
  </mergeCells>
  <pageMargins left="0.25" right="0.25" top="0.75" bottom="0.75" header="0.3" footer="0.3"/>
  <pageSetup paperSize="9" scale="72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10</xdr:col>
                <xdr:colOff>30480</xdr:colOff>
                <xdr:row>0</xdr:row>
                <xdr:rowOff>106680</xdr:rowOff>
              </from>
              <to>
                <xdr:col>11</xdr:col>
                <xdr:colOff>464820</xdr:colOff>
                <xdr:row>3</xdr:row>
                <xdr:rowOff>106680</xdr:rowOff>
              </to>
            </anchor>
          </objectPr>
        </oleObject>
      </mc:Choice>
      <mc:Fallback>
        <oleObject progId="Word.Picture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F1056-F15A-4B6C-B219-9C631331BD6F}">
  <sheetPr>
    <pageSetUpPr fitToPage="1"/>
  </sheetPr>
  <dimension ref="A5:E78"/>
  <sheetViews>
    <sheetView showGridLines="0" topLeftCell="A54" workbookViewId="0">
      <selection activeCell="F82" sqref="E82:F82"/>
    </sheetView>
  </sheetViews>
  <sheetFormatPr defaultColWidth="9.109375" defaultRowHeight="14.4" x14ac:dyDescent="0.3"/>
  <cols>
    <col min="1" max="1" width="11.5546875" style="61" customWidth="1"/>
    <col min="2" max="2" width="40.5546875" style="61" bestFit="1" customWidth="1"/>
    <col min="3" max="3" width="31.6640625" style="61" customWidth="1"/>
    <col min="4" max="4" width="49.44140625" style="61" customWidth="1"/>
    <col min="5" max="5" width="18.109375" style="61" bestFit="1" customWidth="1"/>
    <col min="6" max="16384" width="9.109375" style="61"/>
  </cols>
  <sheetData>
    <row r="5" spans="1:5" ht="21.6" thickBot="1" x14ac:dyDescent="0.35">
      <c r="A5" s="354" t="s">
        <v>60</v>
      </c>
      <c r="B5" s="354"/>
      <c r="C5" s="354"/>
      <c r="D5" s="354"/>
      <c r="E5" s="354"/>
    </row>
    <row r="6" spans="1:5" ht="15" thickBot="1" x14ac:dyDescent="0.35">
      <c r="A6" s="366" t="str">
        <f>[1]FICHA_PAA!A2</f>
        <v>Nome do Agrupamento de Escolas/ Escola não Agrupada/CÓDIGO GEPE/ CÓDIGO UO (3)</v>
      </c>
      <c r="B6" s="367"/>
      <c r="C6" s="70" t="str">
        <f>[1]FICHA_PAA!O2</f>
        <v>Código DGAE</v>
      </c>
      <c r="D6" s="70" t="str">
        <f>[1]FICHA_PAA!S2</f>
        <v>COORDENAÇÃO LOCAL DO DESPORTO ESCOLAR (2)</v>
      </c>
      <c r="E6" s="70" t="str">
        <f>[1]FICHA_PAA!AE2</f>
        <v>MODALIDADE(S) (6):</v>
      </c>
    </row>
    <row r="7" spans="1:5" ht="15" thickBot="1" x14ac:dyDescent="0.35">
      <c r="A7" s="362">
        <f>FICHA_de_Candidatura_2022_24!A17</f>
        <v>0</v>
      </c>
      <c r="B7" s="364"/>
      <c r="C7" s="71">
        <f>FICHA_de_Candidatura_2022_24!V17</f>
        <v>0</v>
      </c>
      <c r="D7" s="71">
        <f>FICHA_de_Candidatura_2022_24!V12</f>
        <v>0</v>
      </c>
      <c r="E7" s="72">
        <f>FICHA_de_Candidatura_2022_24!G38</f>
        <v>0</v>
      </c>
    </row>
    <row r="8" spans="1:5" ht="30.75" customHeight="1" thickBot="1" x14ac:dyDescent="0.35">
      <c r="A8" s="73" t="s">
        <v>61</v>
      </c>
      <c r="B8" s="74" t="s">
        <v>62</v>
      </c>
      <c r="C8" s="74" t="s">
        <v>63</v>
      </c>
      <c r="D8" s="74" t="s">
        <v>64</v>
      </c>
      <c r="E8" s="75" t="s">
        <v>65</v>
      </c>
    </row>
    <row r="9" spans="1:5" ht="15" thickBot="1" x14ac:dyDescent="0.35">
      <c r="A9" s="76">
        <f>FICHA_de_Candidatura_2022_24!A188</f>
        <v>0</v>
      </c>
      <c r="B9" s="77">
        <f>FICHA_de_Candidatura_2022_24!D188</f>
        <v>0</v>
      </c>
      <c r="C9" s="77">
        <f>FICHA_de_Candidatura_2022_24!E188</f>
        <v>0</v>
      </c>
      <c r="D9" s="77">
        <f>FICHA_de_Candidatura_2022_24!F188</f>
        <v>0</v>
      </c>
      <c r="E9" s="77">
        <f>FICHA_de_Candidatura_2022_24!G188</f>
        <v>0</v>
      </c>
    </row>
    <row r="10" spans="1:5" ht="15" thickBot="1" x14ac:dyDescent="0.35">
      <c r="A10" s="76">
        <f>FICHA_de_Candidatura_2022_24!A189</f>
        <v>0</v>
      </c>
      <c r="B10" s="77">
        <f>FICHA_de_Candidatura_2022_24!D189</f>
        <v>0</v>
      </c>
      <c r="C10" s="77">
        <f>FICHA_de_Candidatura_2022_24!E189</f>
        <v>0</v>
      </c>
      <c r="D10" s="77">
        <f>FICHA_de_Candidatura_2022_24!F189</f>
        <v>0</v>
      </c>
      <c r="E10" s="77">
        <f>FICHA_de_Candidatura_2022_24!G189</f>
        <v>0</v>
      </c>
    </row>
    <row r="11" spans="1:5" ht="15" thickBot="1" x14ac:dyDescent="0.35">
      <c r="A11" s="76">
        <f>FICHA_de_Candidatura_2022_24!A190</f>
        <v>0</v>
      </c>
      <c r="B11" s="77">
        <f>FICHA_de_Candidatura_2022_24!D190</f>
        <v>0</v>
      </c>
      <c r="C11" s="77">
        <f>FICHA_de_Candidatura_2022_24!E190</f>
        <v>0</v>
      </c>
      <c r="D11" s="77">
        <f>FICHA_de_Candidatura_2022_24!F190</f>
        <v>0</v>
      </c>
      <c r="E11" s="77">
        <f>FICHA_de_Candidatura_2022_24!G190</f>
        <v>0</v>
      </c>
    </row>
    <row r="12" spans="1:5" ht="15" thickBot="1" x14ac:dyDescent="0.35">
      <c r="A12" s="76">
        <f>FICHA_de_Candidatura_2022_24!A191</f>
        <v>0</v>
      </c>
      <c r="B12" s="77">
        <f>FICHA_de_Candidatura_2022_24!D191</f>
        <v>0</v>
      </c>
      <c r="C12" s="77">
        <f>FICHA_de_Candidatura_2022_24!E191</f>
        <v>0</v>
      </c>
      <c r="D12" s="77">
        <f>FICHA_de_Candidatura_2022_24!F191</f>
        <v>0</v>
      </c>
      <c r="E12" s="77">
        <f>FICHA_de_Candidatura_2022_24!G191</f>
        <v>0</v>
      </c>
    </row>
    <row r="13" spans="1:5" ht="15" thickBot="1" x14ac:dyDescent="0.35">
      <c r="A13" s="76">
        <f>FICHA_de_Candidatura_2022_24!A192</f>
        <v>0</v>
      </c>
      <c r="B13" s="77">
        <f>FICHA_de_Candidatura_2022_24!D192</f>
        <v>0</v>
      </c>
      <c r="C13" s="77">
        <f>FICHA_de_Candidatura_2022_24!E192</f>
        <v>0</v>
      </c>
      <c r="D13" s="77">
        <f>FICHA_de_Candidatura_2022_24!F192</f>
        <v>0</v>
      </c>
      <c r="E13" s="77">
        <f>FICHA_de_Candidatura_2022_24!G192</f>
        <v>0</v>
      </c>
    </row>
    <row r="14" spans="1:5" ht="15" thickBot="1" x14ac:dyDescent="0.35">
      <c r="A14" s="76">
        <f>FICHA_de_Candidatura_2022_24!A193</f>
        <v>0</v>
      </c>
      <c r="B14" s="77">
        <f>FICHA_de_Candidatura_2022_24!D193</f>
        <v>0</v>
      </c>
      <c r="C14" s="77">
        <f>FICHA_de_Candidatura_2022_24!E193</f>
        <v>0</v>
      </c>
      <c r="D14" s="77">
        <f>FICHA_de_Candidatura_2022_24!F193</f>
        <v>0</v>
      </c>
      <c r="E14" s="77">
        <f>FICHA_de_Candidatura_2022_24!G193</f>
        <v>0</v>
      </c>
    </row>
    <row r="15" spans="1:5" ht="15" thickBot="1" x14ac:dyDescent="0.35">
      <c r="A15" s="76">
        <f>FICHA_de_Candidatura_2022_24!A194</f>
        <v>0</v>
      </c>
      <c r="B15" s="77">
        <f>FICHA_de_Candidatura_2022_24!D194</f>
        <v>0</v>
      </c>
      <c r="C15" s="77">
        <f>FICHA_de_Candidatura_2022_24!E194</f>
        <v>0</v>
      </c>
      <c r="D15" s="77">
        <f>FICHA_de_Candidatura_2022_24!F194</f>
        <v>0</v>
      </c>
      <c r="E15" s="77">
        <f>FICHA_de_Candidatura_2022_24!G194</f>
        <v>0</v>
      </c>
    </row>
    <row r="16" spans="1:5" ht="15" thickBot="1" x14ac:dyDescent="0.35">
      <c r="A16" s="76">
        <f>FICHA_de_Candidatura_2022_24!A195</f>
        <v>0</v>
      </c>
      <c r="B16" s="77">
        <f>FICHA_de_Candidatura_2022_24!D195</f>
        <v>0</v>
      </c>
      <c r="C16" s="77">
        <f>FICHA_de_Candidatura_2022_24!E195</f>
        <v>0</v>
      </c>
      <c r="D16" s="77">
        <f>FICHA_de_Candidatura_2022_24!F195</f>
        <v>0</v>
      </c>
      <c r="E16" s="77">
        <f>FICHA_de_Candidatura_2022_24!G195</f>
        <v>0</v>
      </c>
    </row>
    <row r="17" spans="1:5" ht="15" thickBot="1" x14ac:dyDescent="0.35">
      <c r="A17" s="76">
        <f>FICHA_de_Candidatura_2022_24!A196</f>
        <v>0</v>
      </c>
      <c r="B17" s="77">
        <f>FICHA_de_Candidatura_2022_24!D196</f>
        <v>0</v>
      </c>
      <c r="C17" s="77">
        <f>FICHA_de_Candidatura_2022_24!E196</f>
        <v>0</v>
      </c>
      <c r="D17" s="77">
        <f>FICHA_de_Candidatura_2022_24!F196</f>
        <v>0</v>
      </c>
      <c r="E17" s="77">
        <f>FICHA_de_Candidatura_2022_24!G196</f>
        <v>0</v>
      </c>
    </row>
    <row r="18" spans="1:5" ht="15" thickBot="1" x14ac:dyDescent="0.35">
      <c r="A18" s="76">
        <f>FICHA_de_Candidatura_2022_24!A197</f>
        <v>0</v>
      </c>
      <c r="B18" s="77">
        <f>FICHA_de_Candidatura_2022_24!D197</f>
        <v>0</v>
      </c>
      <c r="C18" s="77">
        <f>FICHA_de_Candidatura_2022_24!E197</f>
        <v>0</v>
      </c>
      <c r="D18" s="77">
        <f>FICHA_de_Candidatura_2022_24!F197</f>
        <v>0</v>
      </c>
      <c r="E18" s="77">
        <f>FICHA_de_Candidatura_2022_24!G197</f>
        <v>0</v>
      </c>
    </row>
    <row r="19" spans="1:5" ht="15" thickBot="1" x14ac:dyDescent="0.35">
      <c r="A19" s="76">
        <f>FICHA_de_Candidatura_2022_24!A198</f>
        <v>0</v>
      </c>
      <c r="B19" s="77">
        <f>FICHA_de_Candidatura_2022_24!D198</f>
        <v>0</v>
      </c>
      <c r="C19" s="77">
        <f>FICHA_de_Candidatura_2022_24!E198</f>
        <v>0</v>
      </c>
      <c r="D19" s="77">
        <f>FICHA_de_Candidatura_2022_24!F198</f>
        <v>0</v>
      </c>
      <c r="E19" s="77">
        <f>FICHA_de_Candidatura_2022_24!G198</f>
        <v>0</v>
      </c>
    </row>
    <row r="20" spans="1:5" ht="15" thickBot="1" x14ac:dyDescent="0.35">
      <c r="A20" s="76">
        <f>FICHA_de_Candidatura_2022_24!A199</f>
        <v>0</v>
      </c>
      <c r="B20" s="77">
        <f>FICHA_de_Candidatura_2022_24!D199</f>
        <v>0</v>
      </c>
      <c r="C20" s="77">
        <f>FICHA_de_Candidatura_2022_24!E199</f>
        <v>0</v>
      </c>
      <c r="D20" s="77">
        <f>FICHA_de_Candidatura_2022_24!F199</f>
        <v>0</v>
      </c>
      <c r="E20" s="77">
        <f>FICHA_de_Candidatura_2022_24!G199</f>
        <v>0</v>
      </c>
    </row>
    <row r="21" spans="1:5" ht="15" thickBot="1" x14ac:dyDescent="0.35">
      <c r="A21" s="76">
        <f>FICHA_de_Candidatura_2022_24!A200</f>
        <v>0</v>
      </c>
      <c r="B21" s="77">
        <f>FICHA_de_Candidatura_2022_24!D200</f>
        <v>0</v>
      </c>
      <c r="C21" s="77">
        <f>FICHA_de_Candidatura_2022_24!E200</f>
        <v>0</v>
      </c>
      <c r="D21" s="77">
        <f>FICHA_de_Candidatura_2022_24!F200</f>
        <v>0</v>
      </c>
      <c r="E21" s="77">
        <f>FICHA_de_Candidatura_2022_24!G200</f>
        <v>0</v>
      </c>
    </row>
    <row r="22" spans="1:5" ht="15" thickBot="1" x14ac:dyDescent="0.35">
      <c r="A22" s="76">
        <f>FICHA_de_Candidatura_2022_24!A201</f>
        <v>0</v>
      </c>
      <c r="B22" s="77">
        <f>FICHA_de_Candidatura_2022_24!D201</f>
        <v>0</v>
      </c>
      <c r="C22" s="77">
        <f>FICHA_de_Candidatura_2022_24!E201</f>
        <v>0</v>
      </c>
      <c r="D22" s="77">
        <f>FICHA_de_Candidatura_2022_24!F201</f>
        <v>0</v>
      </c>
      <c r="E22" s="77">
        <f>FICHA_de_Candidatura_2022_24!G201</f>
        <v>0</v>
      </c>
    </row>
    <row r="23" spans="1:5" ht="15" thickBot="1" x14ac:dyDescent="0.35">
      <c r="A23" s="76">
        <f>FICHA_de_Candidatura_2022_24!A202</f>
        <v>0</v>
      </c>
      <c r="B23" s="77">
        <f>FICHA_de_Candidatura_2022_24!D202</f>
        <v>0</v>
      </c>
      <c r="C23" s="77">
        <f>FICHA_de_Candidatura_2022_24!E202</f>
        <v>0</v>
      </c>
      <c r="D23" s="77">
        <f>FICHA_de_Candidatura_2022_24!F202</f>
        <v>0</v>
      </c>
      <c r="E23" s="77">
        <f>FICHA_de_Candidatura_2022_24!G202</f>
        <v>0</v>
      </c>
    </row>
    <row r="24" spans="1:5" ht="15" thickBot="1" x14ac:dyDescent="0.35">
      <c r="A24" s="76">
        <f>FICHA_de_Candidatura_2022_24!A203</f>
        <v>0</v>
      </c>
      <c r="B24" s="77">
        <f>FICHA_de_Candidatura_2022_24!D203</f>
        <v>0</v>
      </c>
      <c r="C24" s="77">
        <f>FICHA_de_Candidatura_2022_24!E203</f>
        <v>0</v>
      </c>
      <c r="D24" s="77">
        <f>FICHA_de_Candidatura_2022_24!F203</f>
        <v>0</v>
      </c>
      <c r="E24" s="77">
        <f>FICHA_de_Candidatura_2022_24!G203</f>
        <v>0</v>
      </c>
    </row>
    <row r="25" spans="1:5" ht="15" thickBot="1" x14ac:dyDescent="0.35">
      <c r="A25" s="76">
        <f>FICHA_de_Candidatura_2022_24!A204</f>
        <v>0</v>
      </c>
      <c r="B25" s="77">
        <f>FICHA_de_Candidatura_2022_24!D204</f>
        <v>0</v>
      </c>
      <c r="C25" s="77">
        <f>FICHA_de_Candidatura_2022_24!E204</f>
        <v>0</v>
      </c>
      <c r="D25" s="77">
        <f>FICHA_de_Candidatura_2022_24!F204</f>
        <v>0</v>
      </c>
      <c r="E25" s="77">
        <f>FICHA_de_Candidatura_2022_24!G204</f>
        <v>0</v>
      </c>
    </row>
    <row r="26" spans="1:5" ht="15" thickBot="1" x14ac:dyDescent="0.35">
      <c r="A26" s="76">
        <f>FICHA_de_Candidatura_2022_24!A205</f>
        <v>0</v>
      </c>
      <c r="B26" s="77">
        <f>FICHA_de_Candidatura_2022_24!D205</f>
        <v>0</v>
      </c>
      <c r="C26" s="77">
        <f>FICHA_de_Candidatura_2022_24!E205</f>
        <v>0</v>
      </c>
      <c r="D26" s="77">
        <f>FICHA_de_Candidatura_2022_24!F205</f>
        <v>0</v>
      </c>
      <c r="E26" s="77">
        <f>FICHA_de_Candidatura_2022_24!G205</f>
        <v>0</v>
      </c>
    </row>
    <row r="27" spans="1:5" ht="15" thickBot="1" x14ac:dyDescent="0.35">
      <c r="A27" s="76">
        <f>FICHA_de_Candidatura_2022_24!A206</f>
        <v>0</v>
      </c>
      <c r="B27" s="77">
        <f>FICHA_de_Candidatura_2022_24!D206</f>
        <v>0</v>
      </c>
      <c r="C27" s="77">
        <f>FICHA_de_Candidatura_2022_24!E206</f>
        <v>0</v>
      </c>
      <c r="D27" s="77">
        <f>FICHA_de_Candidatura_2022_24!F206</f>
        <v>0</v>
      </c>
      <c r="E27" s="77">
        <f>FICHA_de_Candidatura_2022_24!G206</f>
        <v>0</v>
      </c>
    </row>
    <row r="28" spans="1:5" ht="15" thickBot="1" x14ac:dyDescent="0.35">
      <c r="A28" s="76">
        <f>FICHA_de_Candidatura_2022_24!A207</f>
        <v>0</v>
      </c>
      <c r="B28" s="77">
        <f>FICHA_de_Candidatura_2022_24!D207</f>
        <v>0</v>
      </c>
      <c r="C28" s="77">
        <f>FICHA_de_Candidatura_2022_24!E207</f>
        <v>0</v>
      </c>
      <c r="D28" s="77">
        <f>FICHA_de_Candidatura_2022_24!F207</f>
        <v>0</v>
      </c>
      <c r="E28" s="77">
        <f>FICHA_de_Candidatura_2022_24!G207</f>
        <v>0</v>
      </c>
    </row>
    <row r="29" spans="1:5" ht="15" thickBot="1" x14ac:dyDescent="0.35">
      <c r="A29" s="76">
        <f>FICHA_de_Candidatura_2022_24!A208</f>
        <v>0</v>
      </c>
      <c r="B29" s="77">
        <f>FICHA_de_Candidatura_2022_24!D208</f>
        <v>0</v>
      </c>
      <c r="C29" s="77">
        <f>FICHA_de_Candidatura_2022_24!E208</f>
        <v>0</v>
      </c>
      <c r="D29" s="77">
        <f>FICHA_de_Candidatura_2022_24!F208</f>
        <v>0</v>
      </c>
      <c r="E29" s="77">
        <f>FICHA_de_Candidatura_2022_24!G208</f>
        <v>0</v>
      </c>
    </row>
    <row r="30" spans="1:5" ht="15" thickBot="1" x14ac:dyDescent="0.35">
      <c r="A30" s="76">
        <f>FICHA_de_Candidatura_2022_24!A209</f>
        <v>0</v>
      </c>
      <c r="B30" s="77">
        <f>FICHA_de_Candidatura_2022_24!D209</f>
        <v>0</v>
      </c>
      <c r="C30" s="77">
        <f>FICHA_de_Candidatura_2022_24!E209</f>
        <v>0</v>
      </c>
      <c r="D30" s="77">
        <f>FICHA_de_Candidatura_2022_24!F209</f>
        <v>0</v>
      </c>
      <c r="E30" s="77">
        <f>FICHA_de_Candidatura_2022_24!G209</f>
        <v>0</v>
      </c>
    </row>
    <row r="31" spans="1:5" ht="15" thickBot="1" x14ac:dyDescent="0.35">
      <c r="A31" s="76">
        <f>FICHA_de_Candidatura_2022_24!A210</f>
        <v>0</v>
      </c>
      <c r="B31" s="77">
        <f>FICHA_de_Candidatura_2022_24!D210</f>
        <v>0</v>
      </c>
      <c r="C31" s="77">
        <f>FICHA_de_Candidatura_2022_24!E210</f>
        <v>0</v>
      </c>
      <c r="D31" s="77">
        <f>FICHA_de_Candidatura_2022_24!F210</f>
        <v>0</v>
      </c>
      <c r="E31" s="77">
        <f>FICHA_de_Candidatura_2022_24!G210</f>
        <v>0</v>
      </c>
    </row>
    <row r="32" spans="1:5" ht="15" thickBot="1" x14ac:dyDescent="0.35">
      <c r="A32" s="76">
        <f>FICHA_de_Candidatura_2022_24!A211</f>
        <v>0</v>
      </c>
      <c r="B32" s="77">
        <f>FICHA_de_Candidatura_2022_24!D211</f>
        <v>0</v>
      </c>
      <c r="C32" s="77">
        <f>FICHA_de_Candidatura_2022_24!E211</f>
        <v>0</v>
      </c>
      <c r="D32" s="77">
        <f>FICHA_de_Candidatura_2022_24!F211</f>
        <v>0</v>
      </c>
      <c r="E32" s="77">
        <f>FICHA_de_Candidatura_2022_24!G211</f>
        <v>0</v>
      </c>
    </row>
    <row r="33" spans="1:5" ht="15" thickBot="1" x14ac:dyDescent="0.35">
      <c r="A33" s="76">
        <f>FICHA_de_Candidatura_2022_24!A212</f>
        <v>0</v>
      </c>
      <c r="B33" s="77">
        <f>FICHA_de_Candidatura_2022_24!D212</f>
        <v>0</v>
      </c>
      <c r="C33" s="77">
        <f>FICHA_de_Candidatura_2022_24!E212</f>
        <v>0</v>
      </c>
      <c r="D33" s="77">
        <f>FICHA_de_Candidatura_2022_24!F212</f>
        <v>0</v>
      </c>
      <c r="E33" s="77">
        <f>FICHA_de_Candidatura_2022_24!G212</f>
        <v>0</v>
      </c>
    </row>
    <row r="34" spans="1:5" ht="15" thickBot="1" x14ac:dyDescent="0.35">
      <c r="A34" s="76">
        <f>FICHA_de_Candidatura_2022_24!A213</f>
        <v>0</v>
      </c>
      <c r="B34" s="77">
        <f>FICHA_de_Candidatura_2022_24!D213</f>
        <v>0</v>
      </c>
      <c r="C34" s="77">
        <f>FICHA_de_Candidatura_2022_24!E213</f>
        <v>0</v>
      </c>
      <c r="D34" s="77">
        <f>FICHA_de_Candidatura_2022_24!F213</f>
        <v>0</v>
      </c>
      <c r="E34" s="77">
        <f>FICHA_de_Candidatura_2022_24!G213</f>
        <v>0</v>
      </c>
    </row>
    <row r="35" spans="1:5" ht="15" thickBot="1" x14ac:dyDescent="0.35">
      <c r="A35" s="76">
        <f>FICHA_de_Candidatura_2022_24!A214</f>
        <v>0</v>
      </c>
      <c r="B35" s="77">
        <f>FICHA_de_Candidatura_2022_24!D214</f>
        <v>0</v>
      </c>
      <c r="C35" s="77">
        <f>FICHA_de_Candidatura_2022_24!E214</f>
        <v>0</v>
      </c>
      <c r="D35" s="77">
        <f>FICHA_de_Candidatura_2022_24!F214</f>
        <v>0</v>
      </c>
      <c r="E35" s="77">
        <f>FICHA_de_Candidatura_2022_24!G214</f>
        <v>0</v>
      </c>
    </row>
    <row r="36" spans="1:5" ht="15" thickBot="1" x14ac:dyDescent="0.35">
      <c r="A36" s="76">
        <f>FICHA_de_Candidatura_2022_24!A215</f>
        <v>0</v>
      </c>
      <c r="B36" s="77">
        <f>FICHA_de_Candidatura_2022_24!D215</f>
        <v>0</v>
      </c>
      <c r="C36" s="77">
        <f>FICHA_de_Candidatura_2022_24!E215</f>
        <v>0</v>
      </c>
      <c r="D36" s="77">
        <f>FICHA_de_Candidatura_2022_24!F215</f>
        <v>0</v>
      </c>
      <c r="E36" s="77">
        <f>FICHA_de_Candidatura_2022_24!G215</f>
        <v>0</v>
      </c>
    </row>
    <row r="37" spans="1:5" ht="15" thickBot="1" x14ac:dyDescent="0.35">
      <c r="A37" s="76">
        <f>FICHA_de_Candidatura_2022_24!A216</f>
        <v>0</v>
      </c>
      <c r="B37" s="77">
        <f>FICHA_de_Candidatura_2022_24!D216</f>
        <v>0</v>
      </c>
      <c r="C37" s="77">
        <f>FICHA_de_Candidatura_2022_24!E216</f>
        <v>0</v>
      </c>
      <c r="D37" s="77">
        <f>FICHA_de_Candidatura_2022_24!F216</f>
        <v>0</v>
      </c>
      <c r="E37" s="77">
        <f>FICHA_de_Candidatura_2022_24!G216</f>
        <v>0</v>
      </c>
    </row>
    <row r="38" spans="1:5" ht="15" thickBot="1" x14ac:dyDescent="0.35">
      <c r="A38" s="76">
        <f>FICHA_de_Candidatura_2022_24!A217</f>
        <v>0</v>
      </c>
      <c r="B38" s="77">
        <f>FICHA_de_Candidatura_2022_24!D217</f>
        <v>0</v>
      </c>
      <c r="C38" s="77">
        <f>FICHA_de_Candidatura_2022_24!E217</f>
        <v>0</v>
      </c>
      <c r="D38" s="77">
        <f>FICHA_de_Candidatura_2022_24!F217</f>
        <v>0</v>
      </c>
      <c r="E38" s="77">
        <f>FICHA_de_Candidatura_2022_24!G217</f>
        <v>0</v>
      </c>
    </row>
    <row r="39" spans="1:5" ht="15" thickBot="1" x14ac:dyDescent="0.35">
      <c r="A39" s="76">
        <f>FICHA_de_Candidatura_2022_24!A218</f>
        <v>0</v>
      </c>
      <c r="B39" s="77">
        <f>FICHA_de_Candidatura_2022_24!D218</f>
        <v>0</v>
      </c>
      <c r="C39" s="77">
        <f>FICHA_de_Candidatura_2022_24!E218</f>
        <v>0</v>
      </c>
      <c r="D39" s="77">
        <f>FICHA_de_Candidatura_2022_24!F218</f>
        <v>0</v>
      </c>
      <c r="E39" s="77">
        <f>FICHA_de_Candidatura_2022_24!G218</f>
        <v>0</v>
      </c>
    </row>
    <row r="40" spans="1:5" ht="15" thickBot="1" x14ac:dyDescent="0.35">
      <c r="A40" s="76">
        <f>FICHA_de_Candidatura_2022_24!A219</f>
        <v>0</v>
      </c>
      <c r="B40" s="77">
        <f>FICHA_de_Candidatura_2022_24!D219</f>
        <v>0</v>
      </c>
      <c r="C40" s="77">
        <f>FICHA_de_Candidatura_2022_24!E219</f>
        <v>0</v>
      </c>
      <c r="D40" s="77">
        <f>FICHA_de_Candidatura_2022_24!F219</f>
        <v>0</v>
      </c>
      <c r="E40" s="77">
        <f>FICHA_de_Candidatura_2022_24!G219</f>
        <v>0</v>
      </c>
    </row>
    <row r="41" spans="1:5" ht="15" thickBot="1" x14ac:dyDescent="0.35">
      <c r="A41" s="76">
        <f>FICHA_de_Candidatura_2022_24!A220</f>
        <v>0</v>
      </c>
      <c r="B41" s="77">
        <f>FICHA_de_Candidatura_2022_24!D220</f>
        <v>0</v>
      </c>
      <c r="C41" s="77">
        <f>FICHA_de_Candidatura_2022_24!E220</f>
        <v>0</v>
      </c>
      <c r="D41" s="77">
        <f>FICHA_de_Candidatura_2022_24!F220</f>
        <v>0</v>
      </c>
      <c r="E41" s="77">
        <f>FICHA_de_Candidatura_2022_24!G220</f>
        <v>0</v>
      </c>
    </row>
    <row r="42" spans="1:5" ht="15" thickBot="1" x14ac:dyDescent="0.35">
      <c r="A42" s="76">
        <f>FICHA_de_Candidatura_2022_24!A221</f>
        <v>0</v>
      </c>
      <c r="B42" s="77">
        <f>FICHA_de_Candidatura_2022_24!D221</f>
        <v>0</v>
      </c>
      <c r="C42" s="77">
        <f>FICHA_de_Candidatura_2022_24!E221</f>
        <v>0</v>
      </c>
      <c r="D42" s="77">
        <f>FICHA_de_Candidatura_2022_24!F221</f>
        <v>0</v>
      </c>
      <c r="E42" s="77">
        <f>FICHA_de_Candidatura_2022_24!G221</f>
        <v>0</v>
      </c>
    </row>
    <row r="43" spans="1:5" ht="15" thickBot="1" x14ac:dyDescent="0.35">
      <c r="A43" s="76">
        <f>FICHA_de_Candidatura_2022_24!A222</f>
        <v>0</v>
      </c>
      <c r="B43" s="77">
        <f>FICHA_de_Candidatura_2022_24!D222</f>
        <v>0</v>
      </c>
      <c r="C43" s="77">
        <f>FICHA_de_Candidatura_2022_24!E222</f>
        <v>0</v>
      </c>
      <c r="D43" s="77">
        <f>FICHA_de_Candidatura_2022_24!F222</f>
        <v>0</v>
      </c>
      <c r="E43" s="77">
        <f>FICHA_de_Candidatura_2022_24!G222</f>
        <v>0</v>
      </c>
    </row>
    <row r="44" spans="1:5" ht="15" thickBot="1" x14ac:dyDescent="0.35">
      <c r="A44" s="76">
        <f>FICHA_de_Candidatura_2022_24!A223</f>
        <v>0</v>
      </c>
      <c r="B44" s="77">
        <f>FICHA_de_Candidatura_2022_24!D223</f>
        <v>0</v>
      </c>
      <c r="C44" s="77">
        <f>FICHA_de_Candidatura_2022_24!E223</f>
        <v>0</v>
      </c>
      <c r="D44" s="77">
        <f>FICHA_de_Candidatura_2022_24!F223</f>
        <v>0</v>
      </c>
      <c r="E44" s="77">
        <f>FICHA_de_Candidatura_2022_24!G223</f>
        <v>0</v>
      </c>
    </row>
    <row r="45" spans="1:5" ht="15" thickBot="1" x14ac:dyDescent="0.35">
      <c r="A45" s="76">
        <f>FICHA_de_Candidatura_2022_24!A224</f>
        <v>0</v>
      </c>
      <c r="B45" s="77">
        <f>FICHA_de_Candidatura_2022_24!D224</f>
        <v>0</v>
      </c>
      <c r="C45" s="77">
        <f>FICHA_de_Candidatura_2022_24!E224</f>
        <v>0</v>
      </c>
      <c r="D45" s="77">
        <f>FICHA_de_Candidatura_2022_24!F224</f>
        <v>0</v>
      </c>
      <c r="E45" s="77">
        <f>FICHA_de_Candidatura_2022_24!G224</f>
        <v>0</v>
      </c>
    </row>
    <row r="46" spans="1:5" ht="15" thickBot="1" x14ac:dyDescent="0.35">
      <c r="A46" s="76">
        <f>FICHA_de_Candidatura_2022_24!A225</f>
        <v>0</v>
      </c>
      <c r="B46" s="77">
        <f>FICHA_de_Candidatura_2022_24!D225</f>
        <v>0</v>
      </c>
      <c r="C46" s="77">
        <f>FICHA_de_Candidatura_2022_24!E225</f>
        <v>0</v>
      </c>
      <c r="D46" s="77">
        <f>FICHA_de_Candidatura_2022_24!F225</f>
        <v>0</v>
      </c>
      <c r="E46" s="77">
        <f>FICHA_de_Candidatura_2022_24!G225</f>
        <v>0</v>
      </c>
    </row>
    <row r="47" spans="1:5" ht="15" thickBot="1" x14ac:dyDescent="0.35">
      <c r="A47" s="76">
        <f>FICHA_de_Candidatura_2022_24!A226</f>
        <v>0</v>
      </c>
      <c r="B47" s="77">
        <f>FICHA_de_Candidatura_2022_24!D226</f>
        <v>0</v>
      </c>
      <c r="C47" s="77">
        <f>FICHA_de_Candidatura_2022_24!E226</f>
        <v>0</v>
      </c>
      <c r="D47" s="77">
        <f>FICHA_de_Candidatura_2022_24!F226</f>
        <v>0</v>
      </c>
      <c r="E47" s="77">
        <f>FICHA_de_Candidatura_2022_24!G226</f>
        <v>0</v>
      </c>
    </row>
    <row r="48" spans="1:5" ht="15" thickBot="1" x14ac:dyDescent="0.35">
      <c r="A48" s="76">
        <f>FICHA_de_Candidatura_2022_24!A227</f>
        <v>0</v>
      </c>
      <c r="B48" s="77">
        <f>FICHA_de_Candidatura_2022_24!D227</f>
        <v>0</v>
      </c>
      <c r="C48" s="77">
        <f>FICHA_de_Candidatura_2022_24!E227</f>
        <v>0</v>
      </c>
      <c r="D48" s="77">
        <f>FICHA_de_Candidatura_2022_24!F227</f>
        <v>0</v>
      </c>
      <c r="E48" s="77">
        <f>FICHA_de_Candidatura_2022_24!G227</f>
        <v>0</v>
      </c>
    </row>
    <row r="49" spans="1:5" ht="15" thickBot="1" x14ac:dyDescent="0.35">
      <c r="A49" s="76">
        <f>FICHA_de_Candidatura_2022_24!A228</f>
        <v>0</v>
      </c>
      <c r="B49" s="77">
        <f>FICHA_de_Candidatura_2022_24!D228</f>
        <v>0</v>
      </c>
      <c r="C49" s="77">
        <f>FICHA_de_Candidatura_2022_24!E228</f>
        <v>0</v>
      </c>
      <c r="D49" s="77">
        <f>FICHA_de_Candidatura_2022_24!F228</f>
        <v>0</v>
      </c>
      <c r="E49" s="77">
        <f>FICHA_de_Candidatura_2022_24!G228</f>
        <v>0</v>
      </c>
    </row>
    <row r="50" spans="1:5" ht="15" thickBot="1" x14ac:dyDescent="0.35">
      <c r="A50" s="76">
        <f>FICHA_de_Candidatura_2022_24!A229</f>
        <v>0</v>
      </c>
      <c r="B50" s="77">
        <f>FICHA_de_Candidatura_2022_24!D229</f>
        <v>0</v>
      </c>
      <c r="C50" s="77">
        <f>FICHA_de_Candidatura_2022_24!E229</f>
        <v>0</v>
      </c>
      <c r="D50" s="77">
        <f>FICHA_de_Candidatura_2022_24!F229</f>
        <v>0</v>
      </c>
      <c r="E50" s="77">
        <f>FICHA_de_Candidatura_2022_24!G229</f>
        <v>0</v>
      </c>
    </row>
    <row r="51" spans="1:5" ht="15" thickBot="1" x14ac:dyDescent="0.35">
      <c r="A51" s="76">
        <f>FICHA_de_Candidatura_2022_24!A230</f>
        <v>0</v>
      </c>
      <c r="B51" s="77">
        <f>FICHA_de_Candidatura_2022_24!D230</f>
        <v>0</v>
      </c>
      <c r="C51" s="77">
        <f>FICHA_de_Candidatura_2022_24!E230</f>
        <v>0</v>
      </c>
      <c r="D51" s="77">
        <f>FICHA_de_Candidatura_2022_24!F230</f>
        <v>0</v>
      </c>
      <c r="E51" s="77">
        <f>FICHA_de_Candidatura_2022_24!G230</f>
        <v>0</v>
      </c>
    </row>
    <row r="52" spans="1:5" ht="15" thickBot="1" x14ac:dyDescent="0.35">
      <c r="A52" s="76">
        <f>FICHA_de_Candidatura_2022_24!A231</f>
        <v>0</v>
      </c>
      <c r="B52" s="77">
        <f>FICHA_de_Candidatura_2022_24!D231</f>
        <v>0</v>
      </c>
      <c r="C52" s="77">
        <f>FICHA_de_Candidatura_2022_24!E231</f>
        <v>0</v>
      </c>
      <c r="D52" s="77">
        <f>FICHA_de_Candidatura_2022_24!F231</f>
        <v>0</v>
      </c>
      <c r="E52" s="77">
        <f>FICHA_de_Candidatura_2022_24!G231</f>
        <v>0</v>
      </c>
    </row>
    <row r="53" spans="1:5" ht="15" thickBot="1" x14ac:dyDescent="0.35">
      <c r="A53" s="76">
        <f>FICHA_de_Candidatura_2022_24!A232</f>
        <v>0</v>
      </c>
      <c r="B53" s="77">
        <f>FICHA_de_Candidatura_2022_24!D232</f>
        <v>0</v>
      </c>
      <c r="C53" s="77">
        <f>FICHA_de_Candidatura_2022_24!E232</f>
        <v>0</v>
      </c>
      <c r="D53" s="77">
        <f>FICHA_de_Candidatura_2022_24!F232</f>
        <v>0</v>
      </c>
      <c r="E53" s="77">
        <f>FICHA_de_Candidatura_2022_24!G232</f>
        <v>0</v>
      </c>
    </row>
    <row r="54" spans="1:5" ht="15" thickBot="1" x14ac:dyDescent="0.35">
      <c r="A54" s="76">
        <f>FICHA_de_Candidatura_2022_24!A233</f>
        <v>0</v>
      </c>
      <c r="B54" s="77">
        <f>FICHA_de_Candidatura_2022_24!D233</f>
        <v>0</v>
      </c>
      <c r="C54" s="77">
        <f>FICHA_de_Candidatura_2022_24!E233</f>
        <v>0</v>
      </c>
      <c r="D54" s="77">
        <f>FICHA_de_Candidatura_2022_24!F233</f>
        <v>0</v>
      </c>
      <c r="E54" s="77">
        <f>FICHA_de_Candidatura_2022_24!G233</f>
        <v>0</v>
      </c>
    </row>
    <row r="55" spans="1:5" ht="15" thickBot="1" x14ac:dyDescent="0.35">
      <c r="A55" s="76">
        <f>FICHA_de_Candidatura_2022_24!A234</f>
        <v>0</v>
      </c>
      <c r="B55" s="77">
        <f>FICHA_de_Candidatura_2022_24!D234</f>
        <v>0</v>
      </c>
      <c r="C55" s="77">
        <f>FICHA_de_Candidatura_2022_24!E234</f>
        <v>0</v>
      </c>
      <c r="D55" s="77">
        <f>FICHA_de_Candidatura_2022_24!F234</f>
        <v>0</v>
      </c>
      <c r="E55" s="77">
        <f>FICHA_de_Candidatura_2022_24!G234</f>
        <v>0</v>
      </c>
    </row>
    <row r="56" spans="1:5" ht="15" thickBot="1" x14ac:dyDescent="0.35">
      <c r="A56" s="76">
        <f>FICHA_de_Candidatura_2022_24!A235</f>
        <v>0</v>
      </c>
      <c r="B56" s="77">
        <f>FICHA_de_Candidatura_2022_24!D235</f>
        <v>0</v>
      </c>
      <c r="C56" s="77">
        <f>FICHA_de_Candidatura_2022_24!E235</f>
        <v>0</v>
      </c>
      <c r="D56" s="77">
        <f>FICHA_de_Candidatura_2022_24!F235</f>
        <v>0</v>
      </c>
      <c r="E56" s="77">
        <f>FICHA_de_Candidatura_2022_24!G235</f>
        <v>0</v>
      </c>
    </row>
    <row r="57" spans="1:5" ht="15" thickBot="1" x14ac:dyDescent="0.35">
      <c r="A57" s="76">
        <f>FICHA_de_Candidatura_2022_24!A236</f>
        <v>0</v>
      </c>
      <c r="B57" s="77">
        <f>FICHA_de_Candidatura_2022_24!D236</f>
        <v>0</v>
      </c>
      <c r="C57" s="77">
        <f>FICHA_de_Candidatura_2022_24!E236</f>
        <v>0</v>
      </c>
      <c r="D57" s="77">
        <f>FICHA_de_Candidatura_2022_24!F236</f>
        <v>0</v>
      </c>
      <c r="E57" s="77">
        <f>FICHA_de_Candidatura_2022_24!G236</f>
        <v>0</v>
      </c>
    </row>
    <row r="58" spans="1:5" ht="15" thickBot="1" x14ac:dyDescent="0.35">
      <c r="A58" s="76">
        <f>FICHA_de_Candidatura_2022_24!A237</f>
        <v>0</v>
      </c>
      <c r="B58" s="77">
        <f>FICHA_de_Candidatura_2022_24!D237</f>
        <v>0</v>
      </c>
      <c r="C58" s="77">
        <f>FICHA_de_Candidatura_2022_24!E237</f>
        <v>0</v>
      </c>
      <c r="D58" s="77">
        <f>FICHA_de_Candidatura_2022_24!F237</f>
        <v>0</v>
      </c>
      <c r="E58" s="77">
        <f>FICHA_de_Candidatura_2022_24!G237</f>
        <v>0</v>
      </c>
    </row>
    <row r="59" spans="1:5" ht="15" thickBot="1" x14ac:dyDescent="0.35">
      <c r="A59" s="76">
        <f>FICHA_de_Candidatura_2022_24!A238</f>
        <v>0</v>
      </c>
      <c r="B59" s="77">
        <f>FICHA_de_Candidatura_2022_24!D238</f>
        <v>0</v>
      </c>
      <c r="C59" s="77">
        <f>FICHA_de_Candidatura_2022_24!E238</f>
        <v>0</v>
      </c>
      <c r="D59" s="77">
        <f>FICHA_de_Candidatura_2022_24!F238</f>
        <v>0</v>
      </c>
      <c r="E59" s="77">
        <f>FICHA_de_Candidatura_2022_24!G238</f>
        <v>0</v>
      </c>
    </row>
    <row r="60" spans="1:5" ht="15" thickBot="1" x14ac:dyDescent="0.35">
      <c r="A60" s="76">
        <f>FICHA_de_Candidatura_2022_24!A239</f>
        <v>0</v>
      </c>
      <c r="B60" s="77">
        <f>FICHA_de_Candidatura_2022_24!D239</f>
        <v>0</v>
      </c>
      <c r="C60" s="77">
        <f>FICHA_de_Candidatura_2022_24!E239</f>
        <v>0</v>
      </c>
      <c r="D60" s="77">
        <f>FICHA_de_Candidatura_2022_24!F239</f>
        <v>0</v>
      </c>
      <c r="E60" s="77">
        <f>FICHA_de_Candidatura_2022_24!G239</f>
        <v>0</v>
      </c>
    </row>
    <row r="61" spans="1:5" ht="15" thickBot="1" x14ac:dyDescent="0.35">
      <c r="A61" s="76">
        <f>FICHA_de_Candidatura_2022_24!A240</f>
        <v>0</v>
      </c>
      <c r="B61" s="77">
        <f>FICHA_de_Candidatura_2022_24!D240</f>
        <v>0</v>
      </c>
      <c r="C61" s="77">
        <f>FICHA_de_Candidatura_2022_24!E240</f>
        <v>0</v>
      </c>
      <c r="D61" s="77">
        <f>FICHA_de_Candidatura_2022_24!F240</f>
        <v>0</v>
      </c>
      <c r="E61" s="77">
        <f>FICHA_de_Candidatura_2022_24!G240</f>
        <v>0</v>
      </c>
    </row>
    <row r="62" spans="1:5" ht="15" thickBot="1" x14ac:dyDescent="0.35">
      <c r="A62" s="76">
        <f>FICHA_de_Candidatura_2022_24!A241</f>
        <v>0</v>
      </c>
      <c r="B62" s="77">
        <f>FICHA_de_Candidatura_2022_24!D241</f>
        <v>0</v>
      </c>
      <c r="C62" s="77">
        <f>FICHA_de_Candidatura_2022_24!E241</f>
        <v>0</v>
      </c>
      <c r="D62" s="77">
        <f>FICHA_de_Candidatura_2022_24!F241</f>
        <v>0</v>
      </c>
      <c r="E62" s="77">
        <f>FICHA_de_Candidatura_2022_24!G241</f>
        <v>0</v>
      </c>
    </row>
    <row r="63" spans="1:5" ht="15" thickBot="1" x14ac:dyDescent="0.35">
      <c r="A63" s="76">
        <f>FICHA_de_Candidatura_2022_24!A242</f>
        <v>0</v>
      </c>
      <c r="B63" s="77">
        <f>FICHA_de_Candidatura_2022_24!D242</f>
        <v>0</v>
      </c>
      <c r="C63" s="77">
        <f>FICHA_de_Candidatura_2022_24!E242</f>
        <v>0</v>
      </c>
      <c r="D63" s="77">
        <f>FICHA_de_Candidatura_2022_24!F242</f>
        <v>0</v>
      </c>
      <c r="E63" s="77">
        <f>FICHA_de_Candidatura_2022_24!G242</f>
        <v>0</v>
      </c>
    </row>
    <row r="64" spans="1:5" ht="15" thickBot="1" x14ac:dyDescent="0.35">
      <c r="A64" s="76">
        <f>FICHA_de_Candidatura_2022_24!A243</f>
        <v>0</v>
      </c>
      <c r="B64" s="77">
        <f>FICHA_de_Candidatura_2022_24!D243</f>
        <v>0</v>
      </c>
      <c r="C64" s="77">
        <f>FICHA_de_Candidatura_2022_24!E243</f>
        <v>0</v>
      </c>
      <c r="D64" s="77">
        <f>FICHA_de_Candidatura_2022_24!F243</f>
        <v>0</v>
      </c>
      <c r="E64" s="77">
        <f>FICHA_de_Candidatura_2022_24!G243</f>
        <v>0</v>
      </c>
    </row>
    <row r="65" spans="1:5" ht="15" thickBot="1" x14ac:dyDescent="0.35">
      <c r="A65" s="76">
        <f>FICHA_de_Candidatura_2022_24!A244</f>
        <v>0</v>
      </c>
      <c r="B65" s="77">
        <f>FICHA_de_Candidatura_2022_24!D244</f>
        <v>0</v>
      </c>
      <c r="C65" s="77">
        <f>FICHA_de_Candidatura_2022_24!E244</f>
        <v>0</v>
      </c>
      <c r="D65" s="77">
        <f>FICHA_de_Candidatura_2022_24!F244</f>
        <v>0</v>
      </c>
      <c r="E65" s="77">
        <f>FICHA_de_Candidatura_2022_24!G244</f>
        <v>0</v>
      </c>
    </row>
    <row r="66" spans="1:5" ht="15" thickBot="1" x14ac:dyDescent="0.35">
      <c r="A66" s="76">
        <f>FICHA_de_Candidatura_2022_24!A245</f>
        <v>0</v>
      </c>
      <c r="B66" s="77">
        <f>FICHA_de_Candidatura_2022_24!D245</f>
        <v>0</v>
      </c>
      <c r="C66" s="77">
        <f>FICHA_de_Candidatura_2022_24!E245</f>
        <v>0</v>
      </c>
      <c r="D66" s="77">
        <f>FICHA_de_Candidatura_2022_24!F245</f>
        <v>0</v>
      </c>
      <c r="E66" s="77">
        <f>FICHA_de_Candidatura_2022_24!G245</f>
        <v>0</v>
      </c>
    </row>
    <row r="67" spans="1:5" ht="15" thickBot="1" x14ac:dyDescent="0.35">
      <c r="A67" s="76">
        <f>FICHA_de_Candidatura_2022_24!A246</f>
        <v>0</v>
      </c>
      <c r="B67" s="77">
        <f>FICHA_de_Candidatura_2022_24!D246</f>
        <v>0</v>
      </c>
      <c r="C67" s="77">
        <f>FICHA_de_Candidatura_2022_24!E246</f>
        <v>0</v>
      </c>
      <c r="D67" s="77">
        <f>FICHA_de_Candidatura_2022_24!F246</f>
        <v>0</v>
      </c>
      <c r="E67" s="77">
        <f>FICHA_de_Candidatura_2022_24!G246</f>
        <v>0</v>
      </c>
    </row>
    <row r="68" spans="1:5" ht="15" thickBot="1" x14ac:dyDescent="0.35">
      <c r="A68" s="76">
        <f>FICHA_de_Candidatura_2022_24!A247</f>
        <v>0</v>
      </c>
      <c r="B68" s="77">
        <f>FICHA_de_Candidatura_2022_24!D247</f>
        <v>0</v>
      </c>
      <c r="C68" s="77">
        <f>FICHA_de_Candidatura_2022_24!E247</f>
        <v>0</v>
      </c>
      <c r="D68" s="77">
        <f>FICHA_de_Candidatura_2022_24!F247</f>
        <v>0</v>
      </c>
      <c r="E68" s="77">
        <f>FICHA_de_Candidatura_2022_24!G247</f>
        <v>0</v>
      </c>
    </row>
    <row r="69" spans="1:5" ht="15" thickBot="1" x14ac:dyDescent="0.35">
      <c r="A69" s="76">
        <f>FICHA_de_Candidatura_2022_24!A248</f>
        <v>0</v>
      </c>
      <c r="B69" s="77">
        <f>FICHA_de_Candidatura_2022_24!D248</f>
        <v>0</v>
      </c>
      <c r="C69" s="77">
        <f>FICHA_de_Candidatura_2022_24!E248</f>
        <v>0</v>
      </c>
      <c r="D69" s="77">
        <f>FICHA_de_Candidatura_2022_24!F248</f>
        <v>0</v>
      </c>
      <c r="E69" s="77">
        <f>FICHA_de_Candidatura_2022_24!G248</f>
        <v>0</v>
      </c>
    </row>
    <row r="70" spans="1:5" ht="15" thickBot="1" x14ac:dyDescent="0.35">
      <c r="A70" s="76">
        <f>FICHA_de_Candidatura_2022_24!A249</f>
        <v>0</v>
      </c>
      <c r="B70" s="77">
        <f>FICHA_de_Candidatura_2022_24!D249</f>
        <v>0</v>
      </c>
      <c r="C70" s="77">
        <f>FICHA_de_Candidatura_2022_24!E249</f>
        <v>0</v>
      </c>
      <c r="D70" s="77">
        <f>FICHA_de_Candidatura_2022_24!F249</f>
        <v>0</v>
      </c>
      <c r="E70" s="77">
        <f>FICHA_de_Candidatura_2022_24!G249</f>
        <v>0</v>
      </c>
    </row>
    <row r="71" spans="1:5" ht="15" thickBot="1" x14ac:dyDescent="0.35">
      <c r="A71" s="76">
        <f>FICHA_de_Candidatura_2022_24!A250</f>
        <v>0</v>
      </c>
      <c r="B71" s="77">
        <f>FICHA_de_Candidatura_2022_24!D250</f>
        <v>0</v>
      </c>
      <c r="C71" s="77">
        <f>FICHA_de_Candidatura_2022_24!E250</f>
        <v>0</v>
      </c>
      <c r="D71" s="77">
        <f>FICHA_de_Candidatura_2022_24!F250</f>
        <v>0</v>
      </c>
      <c r="E71" s="77">
        <f>FICHA_de_Candidatura_2022_24!G250</f>
        <v>0</v>
      </c>
    </row>
    <row r="72" spans="1:5" ht="15" thickBot="1" x14ac:dyDescent="0.35">
      <c r="A72" s="76">
        <f>FICHA_de_Candidatura_2022_24!A251</f>
        <v>0</v>
      </c>
      <c r="B72" s="77">
        <f>FICHA_de_Candidatura_2022_24!D251</f>
        <v>0</v>
      </c>
      <c r="C72" s="77">
        <f>FICHA_de_Candidatura_2022_24!E251</f>
        <v>0</v>
      </c>
      <c r="D72" s="77">
        <f>FICHA_de_Candidatura_2022_24!F251</f>
        <v>0</v>
      </c>
      <c r="E72" s="77">
        <f>FICHA_de_Candidatura_2022_24!G251</f>
        <v>0</v>
      </c>
    </row>
    <row r="73" spans="1:5" ht="15" thickBot="1" x14ac:dyDescent="0.35">
      <c r="A73" s="76">
        <f>FICHA_de_Candidatura_2022_24!A252</f>
        <v>0</v>
      </c>
      <c r="B73" s="77">
        <f>FICHA_de_Candidatura_2022_24!D252</f>
        <v>0</v>
      </c>
      <c r="C73" s="77">
        <f>FICHA_de_Candidatura_2022_24!E252</f>
        <v>0</v>
      </c>
      <c r="D73" s="77">
        <f>FICHA_de_Candidatura_2022_24!F252</f>
        <v>0</v>
      </c>
      <c r="E73" s="77">
        <f>FICHA_de_Candidatura_2022_24!G252</f>
        <v>0</v>
      </c>
    </row>
    <row r="74" spans="1:5" ht="15" thickBot="1" x14ac:dyDescent="0.35">
      <c r="A74" s="76">
        <f>FICHA_de_Candidatura_2022_24!A253</f>
        <v>0</v>
      </c>
      <c r="B74" s="77">
        <f>FICHA_de_Candidatura_2022_24!D253</f>
        <v>0</v>
      </c>
      <c r="C74" s="77">
        <f>FICHA_de_Candidatura_2022_24!E253</f>
        <v>0</v>
      </c>
      <c r="D74" s="77">
        <f>FICHA_de_Candidatura_2022_24!F253</f>
        <v>0</v>
      </c>
      <c r="E74" s="77">
        <f>FICHA_de_Candidatura_2022_24!G253</f>
        <v>0</v>
      </c>
    </row>
    <row r="75" spans="1:5" ht="15" thickBot="1" x14ac:dyDescent="0.35">
      <c r="A75" s="76">
        <f>FICHA_de_Candidatura_2022_24!A254</f>
        <v>0</v>
      </c>
      <c r="B75" s="77">
        <f>FICHA_de_Candidatura_2022_24!D254</f>
        <v>0</v>
      </c>
      <c r="C75" s="77">
        <f>FICHA_de_Candidatura_2022_24!E254</f>
        <v>0</v>
      </c>
      <c r="D75" s="77">
        <f>FICHA_de_Candidatura_2022_24!F254</f>
        <v>0</v>
      </c>
      <c r="E75" s="77">
        <f>FICHA_de_Candidatura_2022_24!G254</f>
        <v>0</v>
      </c>
    </row>
    <row r="76" spans="1:5" ht="15" thickBot="1" x14ac:dyDescent="0.35">
      <c r="A76" s="76">
        <f>FICHA_de_Candidatura_2022_24!A255</f>
        <v>0</v>
      </c>
      <c r="B76" s="77">
        <f>FICHA_de_Candidatura_2022_24!D255</f>
        <v>0</v>
      </c>
      <c r="C76" s="77">
        <f>FICHA_de_Candidatura_2022_24!E255</f>
        <v>0</v>
      </c>
      <c r="D76" s="77">
        <f>FICHA_de_Candidatura_2022_24!F255</f>
        <v>0</v>
      </c>
      <c r="E76" s="77">
        <f>FICHA_de_Candidatura_2022_24!G255</f>
        <v>0</v>
      </c>
    </row>
    <row r="77" spans="1:5" ht="15" thickBot="1" x14ac:dyDescent="0.35">
      <c r="A77" s="76">
        <f>FICHA_de_Candidatura_2022_24!A256</f>
        <v>0</v>
      </c>
      <c r="B77" s="77">
        <f>FICHA_de_Candidatura_2022_24!D256</f>
        <v>0</v>
      </c>
      <c r="C77" s="77">
        <f>FICHA_de_Candidatura_2022_24!E256</f>
        <v>0</v>
      </c>
      <c r="D77" s="77">
        <f>FICHA_de_Candidatura_2022_24!F256</f>
        <v>0</v>
      </c>
      <c r="E77" s="77">
        <f>FICHA_de_Candidatura_2022_24!G256</f>
        <v>0</v>
      </c>
    </row>
    <row r="78" spans="1:5" x14ac:dyDescent="0.3">
      <c r="A78" s="76">
        <f>FICHA_de_Candidatura_2022_24!A257</f>
        <v>0</v>
      </c>
      <c r="B78" s="77">
        <f>FICHA_de_Candidatura_2022_24!D257</f>
        <v>0</v>
      </c>
      <c r="C78" s="77">
        <f>FICHA_de_Candidatura_2022_24!E257</f>
        <v>0</v>
      </c>
      <c r="D78" s="77">
        <f>FICHA_de_Candidatura_2022_24!F257</f>
        <v>0</v>
      </c>
      <c r="E78" s="77">
        <f>FICHA_de_Candidatura_2022_24!G257</f>
        <v>0</v>
      </c>
    </row>
  </sheetData>
  <sheetProtection algorithmName="SHA-512" hashValue="VMYTd8TvgoGAbmVpJ2csH2FDv4i9DUHooh/QsPTiD1VKjLLnixuFEWQp2Fvm8Mo9P3VcjtoxgTOV8Eqr/lVf/Q==" saltValue="gDyvc2K3aAcoqSOiulOhSA==" spinCount="100000" sheet="1" objects="1" scenarios="1" selectLockedCells="1" selectUnlockedCells="1"/>
  <mergeCells count="3">
    <mergeCell ref="A5:E5"/>
    <mergeCell ref="A6:B6"/>
    <mergeCell ref="A7:B7"/>
  </mergeCells>
  <pageMargins left="0.7" right="0.7" top="0.75" bottom="0.75" header="0.3" footer="0.3"/>
  <pageSetup paperSize="9" scale="55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097" r:id="rId4">
          <objectPr defaultSize="0" autoPict="0" r:id="rId5">
            <anchor moveWithCells="1" sizeWithCells="1">
              <from>
                <xdr:col>3</xdr:col>
                <xdr:colOff>1744980</xdr:colOff>
                <xdr:row>0</xdr:row>
                <xdr:rowOff>68580</xdr:rowOff>
              </from>
              <to>
                <xdr:col>5</xdr:col>
                <xdr:colOff>0</xdr:colOff>
                <xdr:row>3</xdr:row>
                <xdr:rowOff>68580</xdr:rowOff>
              </to>
            </anchor>
          </objectPr>
        </oleObject>
      </mc:Choice>
      <mc:Fallback>
        <oleObject progId="Word.Picture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15C19-AD02-497A-AC82-0490E76629B3}">
  <dimension ref="B1:D17"/>
  <sheetViews>
    <sheetView workbookViewId="0">
      <selection activeCell="D14" sqref="D14:D15"/>
    </sheetView>
  </sheetViews>
  <sheetFormatPr defaultRowHeight="13.2" x14ac:dyDescent="0.25"/>
  <cols>
    <col min="2" max="2" width="40.109375" bestFit="1" customWidth="1"/>
    <col min="4" max="4" width="97.5546875" customWidth="1"/>
  </cols>
  <sheetData>
    <row r="1" spans="2:4" x14ac:dyDescent="0.25">
      <c r="D1" s="4"/>
    </row>
    <row r="2" spans="2:4" x14ac:dyDescent="0.25">
      <c r="B2" s="4" t="s">
        <v>193</v>
      </c>
      <c r="D2" s="158" t="s">
        <v>167</v>
      </c>
    </row>
    <row r="3" spans="2:4" ht="37.5" customHeight="1" x14ac:dyDescent="0.3">
      <c r="B3" s="79" t="s">
        <v>67</v>
      </c>
      <c r="D3" s="151" t="s">
        <v>166</v>
      </c>
    </row>
    <row r="4" spans="2:4" ht="26.25" customHeight="1" x14ac:dyDescent="0.3">
      <c r="B4" s="79" t="s">
        <v>68</v>
      </c>
      <c r="D4" s="151" t="s">
        <v>169</v>
      </c>
    </row>
    <row r="5" spans="2:4" ht="27.75" customHeight="1" x14ac:dyDescent="0.3">
      <c r="B5" s="79" t="s">
        <v>69</v>
      </c>
      <c r="D5" s="151" t="s">
        <v>170</v>
      </c>
    </row>
    <row r="6" spans="2:4" ht="30" customHeight="1" x14ac:dyDescent="0.3">
      <c r="B6" s="79" t="s">
        <v>70</v>
      </c>
      <c r="D6" s="151" t="s">
        <v>171</v>
      </c>
    </row>
    <row r="7" spans="2:4" ht="17.399999999999999" x14ac:dyDescent="0.3">
      <c r="B7" s="79" t="s">
        <v>71</v>
      </c>
      <c r="D7" s="149"/>
    </row>
    <row r="8" spans="2:4" ht="17.399999999999999" x14ac:dyDescent="0.3">
      <c r="B8" s="79" t="s">
        <v>72</v>
      </c>
      <c r="D8" s="4" t="s">
        <v>188</v>
      </c>
    </row>
    <row r="9" spans="2:4" ht="17.399999999999999" x14ac:dyDescent="0.3">
      <c r="B9" s="79" t="s">
        <v>73</v>
      </c>
      <c r="D9" s="150" t="s">
        <v>189</v>
      </c>
    </row>
    <row r="10" spans="2:4" ht="17.399999999999999" x14ac:dyDescent="0.3">
      <c r="B10" s="79" t="s">
        <v>74</v>
      </c>
      <c r="D10" s="150" t="s">
        <v>190</v>
      </c>
    </row>
    <row r="11" spans="2:4" ht="17.399999999999999" x14ac:dyDescent="0.3">
      <c r="B11" s="79" t="s">
        <v>75</v>
      </c>
      <c r="D11" s="150" t="s">
        <v>191</v>
      </c>
    </row>
    <row r="12" spans="2:4" ht="17.399999999999999" x14ac:dyDescent="0.3">
      <c r="B12" s="79" t="s">
        <v>76</v>
      </c>
      <c r="D12" s="150" t="s">
        <v>192</v>
      </c>
    </row>
    <row r="13" spans="2:4" ht="17.399999999999999" x14ac:dyDescent="0.3">
      <c r="B13" s="79" t="s">
        <v>77</v>
      </c>
    </row>
    <row r="14" spans="2:4" ht="17.399999999999999" x14ac:dyDescent="0.3">
      <c r="B14" s="79" t="s">
        <v>78</v>
      </c>
    </row>
    <row r="15" spans="2:4" ht="17.399999999999999" x14ac:dyDescent="0.3">
      <c r="B15" s="79" t="s">
        <v>81</v>
      </c>
    </row>
    <row r="16" spans="2:4" ht="17.399999999999999" x14ac:dyDescent="0.3">
      <c r="B16" s="79" t="s">
        <v>79</v>
      </c>
    </row>
    <row r="17" spans="2:2" ht="17.399999999999999" x14ac:dyDescent="0.3">
      <c r="B17" s="79" t="s">
        <v>80</v>
      </c>
    </row>
  </sheetData>
  <sheetProtection algorithmName="SHA-512" hashValue="9cX5MGzmCpx7KqiTvetx2yvCo5TppYjKN3N6jr7kq1SFHtlZw7aDxx46Qfm56uOgVVpA/B+OjfaT0I/qdMmbMQ==" saltValue="5aw3dEEfwrMdlQOcxnpEag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B1B82-9698-410E-93B5-44DD43F0391D}">
  <sheetPr filterMode="1"/>
  <dimension ref="B2:F811"/>
  <sheetViews>
    <sheetView workbookViewId="0">
      <selection activeCell="B567" sqref="B567"/>
    </sheetView>
  </sheetViews>
  <sheetFormatPr defaultRowHeight="13.2" x14ac:dyDescent="0.25"/>
  <cols>
    <col min="2" max="2" width="5.33203125" style="137" bestFit="1" customWidth="1"/>
    <col min="3" max="3" width="7.44140625" style="137" bestFit="1" customWidth="1"/>
    <col min="4" max="4" width="58.33203125" style="137" bestFit="1" customWidth="1"/>
    <col min="5" max="5" width="14" style="137" bestFit="1" customWidth="1"/>
    <col min="6" max="6" width="11" style="137" bestFit="1" customWidth="1"/>
  </cols>
  <sheetData>
    <row r="2" spans="2:6" ht="20.399999999999999" x14ac:dyDescent="0.25">
      <c r="B2" s="138" t="s">
        <v>141</v>
      </c>
      <c r="C2" s="138" t="s">
        <v>142</v>
      </c>
      <c r="D2" s="138" t="s">
        <v>17</v>
      </c>
      <c r="E2" s="139" t="s">
        <v>143</v>
      </c>
      <c r="F2" s="139" t="s">
        <v>144</v>
      </c>
    </row>
    <row r="3" spans="2:6" hidden="1" x14ac:dyDescent="0.25">
      <c r="B3" s="133">
        <v>100377</v>
      </c>
      <c r="C3" s="133">
        <f>VLOOKUP($B3,[2]RedeUO!$A$2:$X$5000,2,FALSE)</f>
        <v>600082024</v>
      </c>
      <c r="D3" s="134" t="str">
        <f>VLOOKUP($B3,[2]RedeUO!$A$2:$X$5000,3,FALSE)</f>
        <v>Agrupamento de Escolas de Ínfias, Vizela</v>
      </c>
      <c r="E3" s="135" t="str">
        <f>VLOOKUP($B3,[2]RedeUO!$A$2:$X$5000,4,FALSE)</f>
        <v>Norte</v>
      </c>
      <c r="F3" s="135" t="str">
        <f>VLOOKUP($B3,[2]RedeUO!$A$2:$X$5000,5,FALSE)</f>
        <v>Braga</v>
      </c>
    </row>
    <row r="4" spans="2:6" hidden="1" x14ac:dyDescent="0.25">
      <c r="B4" s="133">
        <v>120297</v>
      </c>
      <c r="C4" s="133">
        <f>VLOOKUP($B4,[2]RedeUO!$A$2:$X$5000,2,FALSE)</f>
        <v>600082750</v>
      </c>
      <c r="D4" s="134" t="str">
        <f>VLOOKUP($B4,[2]RedeUO!$A$2:$X$5000,3,FALSE)</f>
        <v>Agrupamento de Escolas D. Luís de Ataíde, Peniche</v>
      </c>
      <c r="E4" s="135" t="str">
        <f>VLOOKUP($B4,[2]RedeUO!$A$2:$X$5000,4,FALSE)</f>
        <v>Lisboa e Vale do Tejo</v>
      </c>
      <c r="F4" s="135" t="str">
        <f>VLOOKUP($B4,[2]RedeUO!$A$2:$X$5000,5,FALSE)</f>
        <v>Leiria</v>
      </c>
    </row>
    <row r="5" spans="2:6" x14ac:dyDescent="0.25">
      <c r="B5" s="133">
        <v>120340</v>
      </c>
      <c r="C5" s="133">
        <f>VLOOKUP($B5,[2]RedeUO!$A$2:$X$5000,2,FALSE)</f>
        <v>600082776</v>
      </c>
      <c r="D5" s="134" t="str">
        <f>VLOOKUP($B5,[2]RedeUO!$A$2:$X$5000,3,FALSE)</f>
        <v>Agrupamento de Escolas de Santo André, Barreiro</v>
      </c>
      <c r="E5" s="135" t="str">
        <f>VLOOKUP($B5,[2]RedeUO!$A$2:$X$5000,4,FALSE)</f>
        <v>Lisboa e Vale do Tejo</v>
      </c>
      <c r="F5" s="135" t="str">
        <f>VLOOKUP($B5,[2]RedeUO!$A$2:$X$5000,5,FALSE)</f>
        <v>Setúbal</v>
      </c>
    </row>
    <row r="6" spans="2:6" hidden="1" x14ac:dyDescent="0.25">
      <c r="B6" s="133">
        <v>120960</v>
      </c>
      <c r="C6" s="133">
        <f>VLOOKUP($B6,[2]RedeUO!$A$2:$X$5000,2,FALSE)</f>
        <v>600082881</v>
      </c>
      <c r="D6" s="134" t="str">
        <f>VLOOKUP($B6,[2]RedeUO!$A$2:$X$5000,3,FALSE)</f>
        <v>Agrupamento de Escolas de Ourém</v>
      </c>
      <c r="E6" s="135" t="str">
        <f>VLOOKUP($B6,[2]RedeUO!$A$2:$X$5000,4,FALSE)</f>
        <v>Lisboa e Vale do Tejo</v>
      </c>
      <c r="F6" s="135" t="str">
        <f>VLOOKUP($B6,[2]RedeUO!$A$2:$X$5000,5,FALSE)</f>
        <v>Santarém</v>
      </c>
    </row>
    <row r="7" spans="2:6" hidden="1" x14ac:dyDescent="0.25">
      <c r="B7" s="133">
        <v>120996</v>
      </c>
      <c r="C7" s="133">
        <f>VLOOKUP($B7,[2]RedeUO!$A$2:$X$5000,2,FALSE)</f>
        <v>600083160</v>
      </c>
      <c r="D7" s="134" t="str">
        <f>VLOOKUP($B7,[2]RedeUO!$A$2:$X$5000,3,FALSE)</f>
        <v>Agrupamento de Escolas Visconde de Chanceleiros, Alenquer</v>
      </c>
      <c r="E7" s="135" t="str">
        <f>VLOOKUP($B7,[2]RedeUO!$A$2:$X$5000,4,FALSE)</f>
        <v>Lisboa e Vale do Tejo</v>
      </c>
      <c r="F7" s="135" t="str">
        <f>VLOOKUP($B7,[2]RedeUO!$A$2:$X$5000,5,FALSE)</f>
        <v>Lisboa</v>
      </c>
    </row>
    <row r="8" spans="2:6" hidden="1" x14ac:dyDescent="0.25">
      <c r="B8" s="133">
        <v>121009</v>
      </c>
      <c r="C8" s="133">
        <f>VLOOKUP($B8,[2]RedeUO!$A$2:$X$5000,2,FALSE)</f>
        <v>600069125</v>
      </c>
      <c r="D8" s="134" t="str">
        <f>VLOOKUP($B8,[2]RedeUO!$A$2:$X$5000,3,FALSE)</f>
        <v>Agrupamento de Escolas de Arruda dos Vinhos</v>
      </c>
      <c r="E8" s="135" t="str">
        <f>VLOOKUP($B8,[2]RedeUO!$A$2:$X$5000,4,FALSE)</f>
        <v>Lisboa e Vale do Tejo</v>
      </c>
      <c r="F8" s="135" t="str">
        <f>VLOOKUP($B8,[2]RedeUO!$A$2:$X$5000,5,FALSE)</f>
        <v>Lisboa</v>
      </c>
    </row>
    <row r="9" spans="2:6" x14ac:dyDescent="0.25">
      <c r="B9" s="133">
        <v>121198</v>
      </c>
      <c r="C9" s="133">
        <f>VLOOKUP($B9,[2]RedeUO!$A$2:$X$5000,2,FALSE)</f>
        <v>600085821</v>
      </c>
      <c r="D9" s="134" t="str">
        <f>VLOOKUP($B9,[2]RedeUO!$A$2:$X$5000,3,FALSE)</f>
        <v>Agrupamento de Escolas de Alcochete</v>
      </c>
      <c r="E9" s="135" t="str">
        <f>VLOOKUP($B9,[2]RedeUO!$A$2:$X$5000,4,FALSE)</f>
        <v>Lisboa e Vale do Tejo</v>
      </c>
      <c r="F9" s="135" t="str">
        <f>VLOOKUP($B9,[2]RedeUO!$A$2:$X$5000,5,FALSE)</f>
        <v>Setúbal</v>
      </c>
    </row>
    <row r="10" spans="2:6" x14ac:dyDescent="0.25">
      <c r="B10" s="133">
        <v>121216</v>
      </c>
      <c r="C10" s="133">
        <f>VLOOKUP($B10,[2]RedeUO!$A$2:$X$5000,2,FALSE)</f>
        <v>600082997</v>
      </c>
      <c r="D10" s="134" t="str">
        <f>VLOOKUP($B10,[2]RedeUO!$A$2:$X$5000,3,FALSE)</f>
        <v>Agrupamento de Escolas de Santo António, Barreiro</v>
      </c>
      <c r="E10" s="135" t="str">
        <f>VLOOKUP($B10,[2]RedeUO!$A$2:$X$5000,4,FALSE)</f>
        <v>Lisboa e Vale do Tejo</v>
      </c>
      <c r="F10" s="135" t="str">
        <f>VLOOKUP($B10,[2]RedeUO!$A$2:$X$5000,5,FALSE)</f>
        <v>Setúbal</v>
      </c>
    </row>
    <row r="11" spans="2:6" x14ac:dyDescent="0.25">
      <c r="B11" s="133">
        <v>121265</v>
      </c>
      <c r="C11" s="133">
        <f>VLOOKUP($B11,[2]RedeUO!$A$2:$X$5000,2,FALSE)</f>
        <v>600083063</v>
      </c>
      <c r="D11" s="134" t="str">
        <f>VLOOKUP($B11,[2]RedeUO!$A$2:$X$5000,3,FALSE)</f>
        <v>Agrupamento de Escolas José Saramago, Palmela</v>
      </c>
      <c r="E11" s="135" t="str">
        <f>VLOOKUP($B11,[2]RedeUO!$A$2:$X$5000,4,FALSE)</f>
        <v>Lisboa e Vale do Tejo</v>
      </c>
      <c r="F11" s="135" t="str">
        <f>VLOOKUP($B11,[2]RedeUO!$A$2:$X$5000,5,FALSE)</f>
        <v>Setúbal</v>
      </c>
    </row>
    <row r="12" spans="2:6" hidden="1" x14ac:dyDescent="0.25">
      <c r="B12" s="133">
        <v>121381</v>
      </c>
      <c r="C12" s="133">
        <f>VLOOKUP($B12,[2]RedeUO!$A$2:$X$5000,2,FALSE)</f>
        <v>600082806</v>
      </c>
      <c r="D12" s="134" t="str">
        <f>VLOOKUP($B12,[2]RedeUO!$A$2:$X$5000,3,FALSE)</f>
        <v>Agrupamento de Escolas D. Lourenço Vicente, Lourinhã</v>
      </c>
      <c r="E12" s="135" t="str">
        <f>VLOOKUP($B12,[2]RedeUO!$A$2:$X$5000,4,FALSE)</f>
        <v>Lisboa e Vale do Tejo</v>
      </c>
      <c r="F12" s="135" t="str">
        <f>VLOOKUP($B12,[2]RedeUO!$A$2:$X$5000,5,FALSE)</f>
        <v>Lisboa</v>
      </c>
    </row>
    <row r="13" spans="2:6" hidden="1" x14ac:dyDescent="0.25">
      <c r="B13" s="133">
        <v>121393</v>
      </c>
      <c r="C13" s="133">
        <f>VLOOKUP($B13,[2]RedeUO!$A$2:$X$5000,2,FALSE)</f>
        <v>600083420</v>
      </c>
      <c r="D13" s="134" t="str">
        <f>VLOOKUP($B13,[2]RedeUO!$A$2:$X$5000,3,FALSE)</f>
        <v>Agrupamento de Escolas da Lourinhã</v>
      </c>
      <c r="E13" s="135" t="str">
        <f>VLOOKUP($B13,[2]RedeUO!$A$2:$X$5000,4,FALSE)</f>
        <v>Lisboa e Vale do Tejo</v>
      </c>
      <c r="F13" s="135" t="str">
        <f>VLOOKUP($B13,[2]RedeUO!$A$2:$X$5000,5,FALSE)</f>
        <v>Lisboa</v>
      </c>
    </row>
    <row r="14" spans="2:6" hidden="1" x14ac:dyDescent="0.25">
      <c r="B14" s="133">
        <v>121423</v>
      </c>
      <c r="C14" s="133">
        <f>VLOOKUP($B14,[2]RedeUO!$A$2:$X$5000,2,FALSE)</f>
        <v>600082172</v>
      </c>
      <c r="D14" s="134" t="str">
        <f>VLOOKUP($B14,[2]RedeUO!$A$2:$X$5000,3,FALSE)</f>
        <v>Agrupamento de Escolas de Venda do Pinheiro, Mafra</v>
      </c>
      <c r="E14" s="135" t="str">
        <f>VLOOKUP($B14,[2]RedeUO!$A$2:$X$5000,4,FALSE)</f>
        <v>Lisboa e Vale do Tejo</v>
      </c>
      <c r="F14" s="135" t="str">
        <f>VLOOKUP($B14,[2]RedeUO!$A$2:$X$5000,5,FALSE)</f>
        <v>Lisboa</v>
      </c>
    </row>
    <row r="15" spans="2:6" hidden="1" x14ac:dyDescent="0.25">
      <c r="B15" s="133">
        <v>121502</v>
      </c>
      <c r="C15" s="133">
        <f>VLOOKUP($B15,[2]RedeUO!$A$2:$X$5000,2,FALSE)</f>
        <v>600083233</v>
      </c>
      <c r="D15" s="134" t="str">
        <f>VLOOKUP($B15,[2]RedeUO!$A$2:$X$5000,3,FALSE)</f>
        <v>Agrupamento de Escolas n.º 2 de Abrantes</v>
      </c>
      <c r="E15" s="135" t="str">
        <f>VLOOKUP($B15,[2]RedeUO!$A$2:$X$5000,4,FALSE)</f>
        <v>Lisboa e Vale do Tejo</v>
      </c>
      <c r="F15" s="135" t="str">
        <f>VLOOKUP($B15,[2]RedeUO!$A$2:$X$5000,5,FALSE)</f>
        <v>Santarém</v>
      </c>
    </row>
    <row r="16" spans="2:6" hidden="1" x14ac:dyDescent="0.25">
      <c r="B16" s="133">
        <v>121617</v>
      </c>
      <c r="C16" s="133">
        <f>VLOOKUP($B16,[2]RedeUO!$A$2:$X$5000,2,FALSE)</f>
        <v>600082016</v>
      </c>
      <c r="D16" s="134" t="str">
        <f>VLOOKUP($B16,[2]RedeUO!$A$2:$X$5000,3,FALSE)</f>
        <v>Agrupamento de Escolas Aquilino Ribeiro, Oeiras</v>
      </c>
      <c r="E16" s="135" t="str">
        <f>VLOOKUP($B16,[2]RedeUO!$A$2:$X$5000,4,FALSE)</f>
        <v>Lisboa e Vale do Tejo</v>
      </c>
      <c r="F16" s="135" t="str">
        <f>VLOOKUP($B16,[2]RedeUO!$A$2:$X$5000,5,FALSE)</f>
        <v>Lisboa</v>
      </c>
    </row>
    <row r="17" spans="2:6" hidden="1" x14ac:dyDescent="0.25">
      <c r="B17" s="133">
        <v>130000</v>
      </c>
      <c r="C17" s="133">
        <f>VLOOKUP($B17,[2]RedeUO!$A$2:$X$5000,2,FALSE)</f>
        <v>600065464</v>
      </c>
      <c r="D17" s="134" t="str">
        <f>VLOOKUP($B17,[2]RedeUO!$A$2:$X$5000,3,FALSE)</f>
        <v>Agrupamento de Escolas de Alvito</v>
      </c>
      <c r="E17" s="135" t="str">
        <f>VLOOKUP($B17,[2]RedeUO!$A$2:$X$5000,4,FALSE)</f>
        <v>Alentejo</v>
      </c>
      <c r="F17" s="135" t="str">
        <f>VLOOKUP($B17,[2]RedeUO!$A$2:$X$5000,5,FALSE)</f>
        <v>Beja</v>
      </c>
    </row>
    <row r="18" spans="2:6" hidden="1" x14ac:dyDescent="0.25">
      <c r="B18" s="133">
        <v>130140</v>
      </c>
      <c r="C18" s="133">
        <f>VLOOKUP($B18,[2]RedeUO!$A$2:$X$5000,2,FALSE)</f>
        <v>600081516</v>
      </c>
      <c r="D18" s="134" t="str">
        <f>VLOOKUP($B18,[2]RedeUO!$A$2:$X$5000,3,FALSE)</f>
        <v>Agrupamento de Escolas de Portel</v>
      </c>
      <c r="E18" s="135" t="str">
        <f>VLOOKUP($B18,[2]RedeUO!$A$2:$X$5000,4,FALSE)</f>
        <v>Alentejo</v>
      </c>
      <c r="F18" s="135" t="str">
        <f>VLOOKUP($B18,[2]RedeUO!$A$2:$X$5000,5,FALSE)</f>
        <v>Evora</v>
      </c>
    </row>
    <row r="19" spans="2:6" hidden="1" x14ac:dyDescent="0.25">
      <c r="B19" s="133">
        <v>130229</v>
      </c>
      <c r="C19" s="133">
        <f>VLOOKUP($B19,[2]RedeUO!$A$2:$X$5000,2,FALSE)</f>
        <v>600083284</v>
      </c>
      <c r="D19" s="134" t="str">
        <f>VLOOKUP($B19,[2]RedeUO!$A$2:$X$5000,3,FALSE)</f>
        <v>Agrupamento de Escolas de Almodôvar</v>
      </c>
      <c r="E19" s="135" t="str">
        <f>VLOOKUP($B19,[2]RedeUO!$A$2:$X$5000,4,FALSE)</f>
        <v>Alentejo</v>
      </c>
      <c r="F19" s="135" t="str">
        <f>VLOOKUP($B19,[2]RedeUO!$A$2:$X$5000,5,FALSE)</f>
        <v>Beja</v>
      </c>
    </row>
    <row r="20" spans="2:6" hidden="1" x14ac:dyDescent="0.25">
      <c r="B20" s="133">
        <v>130242</v>
      </c>
      <c r="C20" s="133">
        <f>VLOOKUP($B20,[2]RedeUO!$A$2:$X$5000,2,FALSE)</f>
        <v>600083080</v>
      </c>
      <c r="D20" s="134" t="str">
        <f>VLOOKUP($B20,[2]RedeUO!$A$2:$X$5000,3,FALSE)</f>
        <v>Agrupamento de Escolas de Ferreira do Alentejo</v>
      </c>
      <c r="E20" s="135" t="str">
        <f>VLOOKUP($B20,[2]RedeUO!$A$2:$X$5000,4,FALSE)</f>
        <v>Alentejo</v>
      </c>
      <c r="F20" s="135" t="str">
        <f>VLOOKUP($B20,[2]RedeUO!$A$2:$X$5000,5,FALSE)</f>
        <v>Beja</v>
      </c>
    </row>
    <row r="21" spans="2:6" hidden="1" x14ac:dyDescent="0.25">
      <c r="B21" s="133">
        <v>130280</v>
      </c>
      <c r="C21" s="133">
        <f>VLOOKUP($B21,[2]RedeUO!$A$2:$X$5000,2,FALSE)</f>
        <v>600083357</v>
      </c>
      <c r="D21" s="134" t="str">
        <f>VLOOKUP($B21,[2]RedeUO!$A$2:$X$5000,3,FALSE)</f>
        <v>Agrupamento de Escolas n.º 2 de Elvas</v>
      </c>
      <c r="E21" s="135" t="str">
        <f>VLOOKUP($B21,[2]RedeUO!$A$2:$X$5000,4,FALSE)</f>
        <v>Alentejo</v>
      </c>
      <c r="F21" s="135" t="str">
        <f>VLOOKUP($B21,[2]RedeUO!$A$2:$X$5000,5,FALSE)</f>
        <v>Portalegre</v>
      </c>
    </row>
    <row r="22" spans="2:6" hidden="1" x14ac:dyDescent="0.25">
      <c r="B22" s="133">
        <v>130291</v>
      </c>
      <c r="C22" s="133">
        <f>VLOOKUP($B22,[2]RedeUO!$A$2:$X$5000,2,FALSE)</f>
        <v>600081540</v>
      </c>
      <c r="D22" s="134" t="str">
        <f>VLOOKUP($B22,[2]RedeUO!$A$2:$X$5000,3,FALSE)</f>
        <v>Agrupamento de Escolas de Nisa</v>
      </c>
      <c r="E22" s="135" t="str">
        <f>VLOOKUP($B22,[2]RedeUO!$A$2:$X$5000,4,FALSE)</f>
        <v>Alentejo</v>
      </c>
      <c r="F22" s="135" t="str">
        <f>VLOOKUP($B22,[2]RedeUO!$A$2:$X$5000,5,FALSE)</f>
        <v>Portalegre</v>
      </c>
    </row>
    <row r="23" spans="2:6" hidden="1" x14ac:dyDescent="0.25">
      <c r="B23" s="133">
        <v>130308</v>
      </c>
      <c r="C23" s="133">
        <f>VLOOKUP($B23,[2]RedeUO!$A$2:$X$5000,2,FALSE)</f>
        <v>600082954</v>
      </c>
      <c r="D23" s="134" t="str">
        <f>VLOOKUP($B23,[2]RedeUO!$A$2:$X$5000,3,FALSE)</f>
        <v>Agrupamento de Escolas de Grândola</v>
      </c>
      <c r="E23" s="135" t="str">
        <f>VLOOKUP($B23,[2]RedeUO!$A$2:$X$5000,4,FALSE)</f>
        <v>Alentejo</v>
      </c>
      <c r="F23" s="135" t="str">
        <f>VLOOKUP($B23,[2]RedeUO!$A$2:$X$5000,5,FALSE)</f>
        <v>Setúbal</v>
      </c>
    </row>
    <row r="24" spans="2:6" hidden="1" x14ac:dyDescent="0.25">
      <c r="B24" s="133">
        <v>130333</v>
      </c>
      <c r="C24" s="133">
        <f>VLOOKUP($B24,[2]RedeUO!$A$2:$X$5000,2,FALSE)</f>
        <v>600074102</v>
      </c>
      <c r="D24" s="134" t="str">
        <f>VLOOKUP($B24,[2]RedeUO!$A$2:$X$5000,3,FALSE)</f>
        <v>Agrupamento de Escolas de Vila Nova de Milfontes, Odemira</v>
      </c>
      <c r="E24" s="135" t="str">
        <f>VLOOKUP($B24,[2]RedeUO!$A$2:$X$5000,4,FALSE)</f>
        <v>Alentejo</v>
      </c>
      <c r="F24" s="135" t="str">
        <f>VLOOKUP($B24,[2]RedeUO!$A$2:$X$5000,5,FALSE)</f>
        <v>Beja</v>
      </c>
    </row>
    <row r="25" spans="2:6" hidden="1" x14ac:dyDescent="0.25">
      <c r="B25" s="133">
        <v>130345</v>
      </c>
      <c r="C25" s="133">
        <f>VLOOKUP($B25,[2]RedeUO!$A$2:$X$5000,2,FALSE)</f>
        <v>600081753</v>
      </c>
      <c r="D25" s="134" t="str">
        <f>VLOOKUP($B25,[2]RedeUO!$A$2:$X$5000,3,FALSE)</f>
        <v>Agrupamento de Escolas de Alcácer do Sal</v>
      </c>
      <c r="E25" s="135" t="str">
        <f>VLOOKUP($B25,[2]RedeUO!$A$2:$X$5000,4,FALSE)</f>
        <v>Alentejo</v>
      </c>
      <c r="F25" s="135" t="str">
        <f>VLOOKUP($B25,[2]RedeUO!$A$2:$X$5000,5,FALSE)</f>
        <v>Setúbal</v>
      </c>
    </row>
    <row r="26" spans="2:6" hidden="1" x14ac:dyDescent="0.25">
      <c r="B26" s="133">
        <v>135010</v>
      </c>
      <c r="C26" s="133">
        <f>VLOOKUP($B26,[2]RedeUO!$A$2:$X$5000,2,FALSE)</f>
        <v>600081508</v>
      </c>
      <c r="D26" s="134" t="str">
        <f>VLOOKUP($B26,[2]RedeUO!$A$2:$X$5000,3,FALSE)</f>
        <v>Agrupamento de Escolas de Barrancos</v>
      </c>
      <c r="E26" s="135" t="str">
        <f>VLOOKUP($B26,[2]RedeUO!$A$2:$X$5000,4,FALSE)</f>
        <v>Alentejo</v>
      </c>
      <c r="F26" s="135" t="str">
        <f>VLOOKUP($B26,[2]RedeUO!$A$2:$X$5000,5,FALSE)</f>
        <v>Beja</v>
      </c>
    </row>
    <row r="27" spans="2:6" hidden="1" x14ac:dyDescent="0.25">
      <c r="B27" s="133">
        <v>135021</v>
      </c>
      <c r="C27" s="133">
        <f>VLOOKUP($B27,[2]RedeUO!$A$2:$X$5000,2,FALSE)</f>
        <v>600071332</v>
      </c>
      <c r="D27" s="134" t="str">
        <f>VLOOKUP($B27,[2]RedeUO!$A$2:$X$5000,3,FALSE)</f>
        <v>Agrupamento de Escolas n.º 1 de Beja</v>
      </c>
      <c r="E27" s="135" t="str">
        <f>VLOOKUP($B27,[2]RedeUO!$A$2:$X$5000,4,FALSE)</f>
        <v>Alentejo</v>
      </c>
      <c r="F27" s="135" t="str">
        <f>VLOOKUP($B27,[2]RedeUO!$A$2:$X$5000,5,FALSE)</f>
        <v>Beja</v>
      </c>
    </row>
    <row r="28" spans="2:6" hidden="1" x14ac:dyDescent="0.25">
      <c r="B28" s="133">
        <v>135033</v>
      </c>
      <c r="C28" s="133">
        <f>VLOOKUP($B28,[2]RedeUO!$A$2:$X$5000,2,FALSE)</f>
        <v>600081346</v>
      </c>
      <c r="D28" s="134" t="str">
        <f>VLOOKUP($B28,[2]RedeUO!$A$2:$X$5000,3,FALSE)</f>
        <v>Agrupamento de Escolas de Castro Verde</v>
      </c>
      <c r="E28" s="135" t="str">
        <f>VLOOKUP($B28,[2]RedeUO!$A$2:$X$5000,4,FALSE)</f>
        <v>Alentejo</v>
      </c>
      <c r="F28" s="135" t="str">
        <f>VLOOKUP($B28,[2]RedeUO!$A$2:$X$5000,5,FALSE)</f>
        <v>Beja</v>
      </c>
    </row>
    <row r="29" spans="2:6" hidden="1" x14ac:dyDescent="0.25">
      <c r="B29" s="133">
        <v>135045</v>
      </c>
      <c r="C29" s="133">
        <f>VLOOKUP($B29,[2]RedeUO!$A$2:$X$5000,2,FALSE)</f>
        <v>600078477</v>
      </c>
      <c r="D29" s="134" t="str">
        <f>VLOOKUP($B29,[2]RedeUO!$A$2:$X$5000,3,FALSE)</f>
        <v>Agrupamento de Escolas de Cuba</v>
      </c>
      <c r="E29" s="135" t="str">
        <f>VLOOKUP($B29,[2]RedeUO!$A$2:$X$5000,4,FALSE)</f>
        <v>Alentejo</v>
      </c>
      <c r="F29" s="135" t="str">
        <f>VLOOKUP($B29,[2]RedeUO!$A$2:$X$5000,5,FALSE)</f>
        <v>Beja</v>
      </c>
    </row>
    <row r="30" spans="2:6" hidden="1" x14ac:dyDescent="0.25">
      <c r="B30" s="133">
        <v>135057</v>
      </c>
      <c r="C30" s="133">
        <f>VLOOKUP($B30,[2]RedeUO!$A$2:$X$5000,2,FALSE)</f>
        <v>600082199</v>
      </c>
      <c r="D30" s="134" t="str">
        <f>VLOOKUP($B30,[2]RedeUO!$A$2:$X$5000,3,FALSE)</f>
        <v>Agrupamento de Escolas de Amareleja, Moura</v>
      </c>
      <c r="E30" s="135" t="str">
        <f>VLOOKUP($B30,[2]RedeUO!$A$2:$X$5000,4,FALSE)</f>
        <v>Alentejo</v>
      </c>
      <c r="F30" s="135" t="str">
        <f>VLOOKUP($B30,[2]RedeUO!$A$2:$X$5000,5,FALSE)</f>
        <v>Beja</v>
      </c>
    </row>
    <row r="31" spans="2:6" hidden="1" x14ac:dyDescent="0.25">
      <c r="B31" s="133">
        <v>135069</v>
      </c>
      <c r="C31" s="133">
        <f>VLOOKUP($B31,[2]RedeUO!$A$2:$X$5000,2,FALSE)</f>
        <v>600080625</v>
      </c>
      <c r="D31" s="134" t="str">
        <f>VLOOKUP($B31,[2]RedeUO!$A$2:$X$5000,3,FALSE)</f>
        <v>Agrupamento de Escolas de São Teotónio, Odemira</v>
      </c>
      <c r="E31" s="135" t="str">
        <f>VLOOKUP($B31,[2]RedeUO!$A$2:$X$5000,4,FALSE)</f>
        <v>Alentejo</v>
      </c>
      <c r="F31" s="135" t="str">
        <f>VLOOKUP($B31,[2]RedeUO!$A$2:$X$5000,5,FALSE)</f>
        <v>Beja</v>
      </c>
    </row>
    <row r="32" spans="2:6" hidden="1" x14ac:dyDescent="0.25">
      <c r="B32" s="133">
        <v>135070</v>
      </c>
      <c r="C32" s="133">
        <f>VLOOKUP($B32,[2]RedeUO!$A$2:$X$5000,2,FALSE)</f>
        <v>600081044</v>
      </c>
      <c r="D32" s="134" t="str">
        <f>VLOOKUP($B32,[2]RedeUO!$A$2:$X$5000,3,FALSE)</f>
        <v>Agrupamento de Escolas de Colos, Odemira</v>
      </c>
      <c r="E32" s="135" t="str">
        <f>VLOOKUP($B32,[2]RedeUO!$A$2:$X$5000,4,FALSE)</f>
        <v>Alentejo</v>
      </c>
      <c r="F32" s="135" t="str">
        <f>VLOOKUP($B32,[2]RedeUO!$A$2:$X$5000,5,FALSE)</f>
        <v>Beja</v>
      </c>
    </row>
    <row r="33" spans="2:6" hidden="1" x14ac:dyDescent="0.25">
      <c r="B33" s="133">
        <v>135082</v>
      </c>
      <c r="C33" s="133">
        <f>VLOOKUP($B33,[2]RedeUO!$A$2:$X$5000,2,FALSE)</f>
        <v>600081729</v>
      </c>
      <c r="D33" s="134" t="str">
        <f>VLOOKUP($B33,[2]RedeUO!$A$2:$X$5000,3,FALSE)</f>
        <v>Agrupamento de Escolas de Sabóia, Odemira</v>
      </c>
      <c r="E33" s="135" t="str">
        <f>VLOOKUP($B33,[2]RedeUO!$A$2:$X$5000,4,FALSE)</f>
        <v>Alentejo</v>
      </c>
      <c r="F33" s="135" t="str">
        <f>VLOOKUP($B33,[2]RedeUO!$A$2:$X$5000,5,FALSE)</f>
        <v>Beja</v>
      </c>
    </row>
    <row r="34" spans="2:6" hidden="1" x14ac:dyDescent="0.25">
      <c r="B34" s="133">
        <v>135094</v>
      </c>
      <c r="C34" s="133">
        <f>VLOOKUP($B34,[2]RedeUO!$A$2:$X$5000,2,FALSE)</f>
        <v>600086003</v>
      </c>
      <c r="D34" s="134" t="str">
        <f>VLOOKUP($B34,[2]RedeUO!$A$2:$X$5000,3,FALSE)</f>
        <v>Agrupamento de Escolas n.º 1 de Serpa</v>
      </c>
      <c r="E34" s="135" t="str">
        <f>VLOOKUP($B34,[2]RedeUO!$A$2:$X$5000,4,FALSE)</f>
        <v>Alentejo</v>
      </c>
      <c r="F34" s="135" t="str">
        <f>VLOOKUP($B34,[2]RedeUO!$A$2:$X$5000,5,FALSE)</f>
        <v>Beja</v>
      </c>
    </row>
    <row r="35" spans="2:6" hidden="1" x14ac:dyDescent="0.25">
      <c r="B35" s="133">
        <v>135100</v>
      </c>
      <c r="C35" s="133">
        <f>VLOOKUP($B35,[2]RedeUO!$A$2:$X$5000,2,FALSE)</f>
        <v>600085546</v>
      </c>
      <c r="D35" s="134" t="str">
        <f>VLOOKUP($B35,[2]RedeUO!$A$2:$X$5000,3,FALSE)</f>
        <v>Agrupamento de Escolas n.º 2 de Serpa</v>
      </c>
      <c r="E35" s="135" t="str">
        <f>VLOOKUP($B35,[2]RedeUO!$A$2:$X$5000,4,FALSE)</f>
        <v>Alentejo</v>
      </c>
      <c r="F35" s="135" t="str">
        <f>VLOOKUP($B35,[2]RedeUO!$A$2:$X$5000,5,FALSE)</f>
        <v>Beja</v>
      </c>
    </row>
    <row r="36" spans="2:6" hidden="1" x14ac:dyDescent="0.25">
      <c r="B36" s="133">
        <v>135112</v>
      </c>
      <c r="C36" s="133">
        <f>VLOOKUP($B36,[2]RedeUO!$A$2:$X$5000,2,FALSE)</f>
        <v>600082873</v>
      </c>
      <c r="D36" s="134" t="str">
        <f>VLOOKUP($B36,[2]RedeUO!$A$2:$X$5000,3,FALSE)</f>
        <v>Agrupamento de Escolas de Vidigueira</v>
      </c>
      <c r="E36" s="135" t="str">
        <f>VLOOKUP($B36,[2]RedeUO!$A$2:$X$5000,4,FALSE)</f>
        <v>Alentejo</v>
      </c>
      <c r="F36" s="135" t="str">
        <f>VLOOKUP($B36,[2]RedeUO!$A$2:$X$5000,5,FALSE)</f>
        <v>Beja</v>
      </c>
    </row>
    <row r="37" spans="2:6" hidden="1" x14ac:dyDescent="0.25">
      <c r="B37" s="133">
        <v>135124</v>
      </c>
      <c r="C37" s="133">
        <f>VLOOKUP($B37,[2]RedeUO!$A$2:$X$5000,2,FALSE)</f>
        <v>600080455</v>
      </c>
      <c r="D37" s="134" t="str">
        <f>VLOOKUP($B37,[2]RedeUO!$A$2:$X$5000,3,FALSE)</f>
        <v>Agrupamento de Escolas de Alandroal</v>
      </c>
      <c r="E37" s="135" t="str">
        <f>VLOOKUP($B37,[2]RedeUO!$A$2:$X$5000,4,FALSE)</f>
        <v>Alentejo</v>
      </c>
      <c r="F37" s="135" t="str">
        <f>VLOOKUP($B37,[2]RedeUO!$A$2:$X$5000,5,FALSE)</f>
        <v>Evora</v>
      </c>
    </row>
    <row r="38" spans="2:6" hidden="1" x14ac:dyDescent="0.25">
      <c r="B38" s="133">
        <v>135136</v>
      </c>
      <c r="C38" s="133">
        <f>VLOOKUP($B38,[2]RedeUO!$A$2:$X$5000,2,FALSE)</f>
        <v>600081605</v>
      </c>
      <c r="D38" s="134" t="str">
        <f>VLOOKUP($B38,[2]RedeUO!$A$2:$X$5000,3,FALSE)</f>
        <v>Agrupamento de Escolas de Borba</v>
      </c>
      <c r="E38" s="135" t="str">
        <f>VLOOKUP($B38,[2]RedeUO!$A$2:$X$5000,4,FALSE)</f>
        <v>Alentejo</v>
      </c>
      <c r="F38" s="135" t="str">
        <f>VLOOKUP($B38,[2]RedeUO!$A$2:$X$5000,5,FALSE)</f>
        <v>Evora</v>
      </c>
    </row>
    <row r="39" spans="2:6" hidden="1" x14ac:dyDescent="0.25">
      <c r="B39" s="133">
        <v>135150</v>
      </c>
      <c r="C39" s="133">
        <f>VLOOKUP($B39,[2]RedeUO!$A$2:$X$5000,2,FALSE)</f>
        <v>600078418</v>
      </c>
      <c r="D39" s="134" t="str">
        <f>VLOOKUP($B39,[2]RedeUO!$A$2:$X$5000,3,FALSE)</f>
        <v>Agrupamento de Escolas de Mora</v>
      </c>
      <c r="E39" s="135" t="str">
        <f>VLOOKUP($B39,[2]RedeUO!$A$2:$X$5000,4,FALSE)</f>
        <v>Alentejo</v>
      </c>
      <c r="F39" s="135" t="str">
        <f>VLOOKUP($B39,[2]RedeUO!$A$2:$X$5000,5,FALSE)</f>
        <v>Evora</v>
      </c>
    </row>
    <row r="40" spans="2:6" hidden="1" x14ac:dyDescent="0.25">
      <c r="B40" s="133">
        <v>135161</v>
      </c>
      <c r="C40" s="133">
        <f>VLOOKUP($B40,[2]RedeUO!$A$2:$X$5000,2,FALSE)</f>
        <v>600082431</v>
      </c>
      <c r="D40" s="134" t="str">
        <f>VLOOKUP($B40,[2]RedeUO!$A$2:$X$5000,3,FALSE)</f>
        <v>Agrupamento de Escolas de Mourão</v>
      </c>
      <c r="E40" s="135" t="str">
        <f>VLOOKUP($B40,[2]RedeUO!$A$2:$X$5000,4,FALSE)</f>
        <v>Alentejo</v>
      </c>
      <c r="F40" s="135" t="str">
        <f>VLOOKUP($B40,[2]RedeUO!$A$2:$X$5000,5,FALSE)</f>
        <v>Evora</v>
      </c>
    </row>
    <row r="41" spans="2:6" hidden="1" x14ac:dyDescent="0.25">
      <c r="B41" s="133">
        <v>135173</v>
      </c>
      <c r="C41" s="133">
        <f>VLOOKUP($B41,[2]RedeUO!$A$2:$X$5000,2,FALSE)</f>
        <v>600081869</v>
      </c>
      <c r="D41" s="134" t="str">
        <f>VLOOKUP($B41,[2]RedeUO!$A$2:$X$5000,3,FALSE)</f>
        <v>Agrupamento de Escolas de Viana do Alentejo</v>
      </c>
      <c r="E41" s="135" t="str">
        <f>VLOOKUP($B41,[2]RedeUO!$A$2:$X$5000,4,FALSE)</f>
        <v>Alentejo</v>
      </c>
      <c r="F41" s="135" t="str">
        <f>VLOOKUP($B41,[2]RedeUO!$A$2:$X$5000,5,FALSE)</f>
        <v>Evora</v>
      </c>
    </row>
    <row r="42" spans="2:6" hidden="1" x14ac:dyDescent="0.25">
      <c r="B42" s="133">
        <v>135185</v>
      </c>
      <c r="C42" s="133">
        <f>VLOOKUP($B42,[2]RedeUO!$A$2:$X$5000,2,FALSE)</f>
        <v>600065510</v>
      </c>
      <c r="D42" s="134" t="str">
        <f>VLOOKUP($B42,[2]RedeUO!$A$2:$X$5000,3,FALSE)</f>
        <v>Agrupamento de Escolas de Alter do Chão</v>
      </c>
      <c r="E42" s="135" t="str">
        <f>VLOOKUP($B42,[2]RedeUO!$A$2:$X$5000,4,FALSE)</f>
        <v>Alentejo</v>
      </c>
      <c r="F42" s="135" t="str">
        <f>VLOOKUP($B42,[2]RedeUO!$A$2:$X$5000,5,FALSE)</f>
        <v>Portalegre</v>
      </c>
    </row>
    <row r="43" spans="2:6" hidden="1" x14ac:dyDescent="0.25">
      <c r="B43" s="133">
        <v>135197</v>
      </c>
      <c r="C43" s="133">
        <f>VLOOKUP($B43,[2]RedeUO!$A$2:$X$5000,2,FALSE)</f>
        <v>600080960</v>
      </c>
      <c r="D43" s="134" t="str">
        <f>VLOOKUP($B43,[2]RedeUO!$A$2:$X$5000,3,FALSE)</f>
        <v>Agrupamento de Escolas de Arronches</v>
      </c>
      <c r="E43" s="135" t="str">
        <f>VLOOKUP($B43,[2]RedeUO!$A$2:$X$5000,4,FALSE)</f>
        <v>Alentejo</v>
      </c>
      <c r="F43" s="135" t="str">
        <f>VLOOKUP($B43,[2]RedeUO!$A$2:$X$5000,5,FALSE)</f>
        <v>Portalegre</v>
      </c>
    </row>
    <row r="44" spans="2:6" hidden="1" x14ac:dyDescent="0.25">
      <c r="B44" s="133">
        <v>135203</v>
      </c>
      <c r="C44" s="133">
        <f>VLOOKUP($B44,[2]RedeUO!$A$2:$X$5000,2,FALSE)</f>
        <v>600082253</v>
      </c>
      <c r="D44" s="134" t="str">
        <f>VLOOKUP($B44,[2]RedeUO!$A$2:$X$5000,3,FALSE)</f>
        <v>Agrupamento de Escolas de Avis</v>
      </c>
      <c r="E44" s="135" t="str">
        <f>VLOOKUP($B44,[2]RedeUO!$A$2:$X$5000,4,FALSE)</f>
        <v>Alentejo</v>
      </c>
      <c r="F44" s="135" t="str">
        <f>VLOOKUP($B44,[2]RedeUO!$A$2:$X$5000,5,FALSE)</f>
        <v>Portalegre</v>
      </c>
    </row>
    <row r="45" spans="2:6" hidden="1" x14ac:dyDescent="0.25">
      <c r="B45" s="133">
        <v>135215</v>
      </c>
      <c r="C45" s="133">
        <f>VLOOKUP($B45,[2]RedeUO!$A$2:$X$5000,2,FALSE)</f>
        <v>600084272</v>
      </c>
      <c r="D45" s="134" t="str">
        <f>VLOOKUP($B45,[2]RedeUO!$A$2:$X$5000,3,FALSE)</f>
        <v>Agrupamento de Escolas de Campo Maior</v>
      </c>
      <c r="E45" s="135" t="str">
        <f>VLOOKUP($B45,[2]RedeUO!$A$2:$X$5000,4,FALSE)</f>
        <v>Alentejo</v>
      </c>
      <c r="F45" s="135" t="str">
        <f>VLOOKUP($B45,[2]RedeUO!$A$2:$X$5000,5,FALSE)</f>
        <v>Portalegre</v>
      </c>
    </row>
    <row r="46" spans="2:6" hidden="1" x14ac:dyDescent="0.25">
      <c r="B46" s="133">
        <v>135227</v>
      </c>
      <c r="C46" s="133">
        <f>VLOOKUP($B46,[2]RedeUO!$A$2:$X$5000,2,FALSE)</f>
        <v>600078213</v>
      </c>
      <c r="D46" s="134" t="str">
        <f>VLOOKUP($B46,[2]RedeUO!$A$2:$X$5000,3,FALSE)</f>
        <v>Agrupamento de Escolas de Castelo de Vide</v>
      </c>
      <c r="E46" s="135" t="str">
        <f>VLOOKUP($B46,[2]RedeUO!$A$2:$X$5000,4,FALSE)</f>
        <v>Alentejo</v>
      </c>
      <c r="F46" s="135" t="str">
        <f>VLOOKUP($B46,[2]RedeUO!$A$2:$X$5000,5,FALSE)</f>
        <v>Portalegre</v>
      </c>
    </row>
    <row r="47" spans="2:6" hidden="1" x14ac:dyDescent="0.25">
      <c r="B47" s="133">
        <v>135239</v>
      </c>
      <c r="C47" s="133">
        <f>VLOOKUP($B47,[2]RedeUO!$A$2:$X$5000,2,FALSE)</f>
        <v>600078884</v>
      </c>
      <c r="D47" s="134" t="str">
        <f>VLOOKUP($B47,[2]RedeUO!$A$2:$X$5000,3,FALSE)</f>
        <v>Agrupamento de Escolas do Crato</v>
      </c>
      <c r="E47" s="135" t="str">
        <f>VLOOKUP($B47,[2]RedeUO!$A$2:$X$5000,4,FALSE)</f>
        <v>Alentejo</v>
      </c>
      <c r="F47" s="135" t="str">
        <f>VLOOKUP($B47,[2]RedeUO!$A$2:$X$5000,5,FALSE)</f>
        <v>Portalegre</v>
      </c>
    </row>
    <row r="48" spans="2:6" hidden="1" x14ac:dyDescent="0.25">
      <c r="B48" s="133">
        <v>135240</v>
      </c>
      <c r="C48" s="133">
        <f>VLOOKUP($B48,[2]RedeUO!$A$2:$X$5000,2,FALSE)</f>
        <v>600080382</v>
      </c>
      <c r="D48" s="134" t="str">
        <f>VLOOKUP($B48,[2]RedeUO!$A$2:$X$5000,3,FALSE)</f>
        <v>Agrupamento de Escolas n.º 1 de Elvas</v>
      </c>
      <c r="E48" s="135" t="str">
        <f>VLOOKUP($B48,[2]RedeUO!$A$2:$X$5000,4,FALSE)</f>
        <v>Alentejo</v>
      </c>
      <c r="F48" s="135" t="str">
        <f>VLOOKUP($B48,[2]RedeUO!$A$2:$X$5000,5,FALSE)</f>
        <v>Portalegre</v>
      </c>
    </row>
    <row r="49" spans="2:6" hidden="1" x14ac:dyDescent="0.25">
      <c r="B49" s="133">
        <v>135252</v>
      </c>
      <c r="C49" s="133">
        <f>VLOOKUP($B49,[2]RedeUO!$A$2:$X$5000,2,FALSE)</f>
        <v>600078582</v>
      </c>
      <c r="D49" s="134" t="str">
        <f>VLOOKUP($B49,[2]RedeUO!$A$2:$X$5000,3,FALSE)</f>
        <v>Agrupamento de Escolas n.º 3 de Elvas</v>
      </c>
      <c r="E49" s="135" t="str">
        <f>VLOOKUP($B49,[2]RedeUO!$A$2:$X$5000,4,FALSE)</f>
        <v>Alentejo</v>
      </c>
      <c r="F49" s="135" t="str">
        <f>VLOOKUP($B49,[2]RedeUO!$A$2:$X$5000,5,FALSE)</f>
        <v>Portalegre</v>
      </c>
    </row>
    <row r="50" spans="2:6" hidden="1" x14ac:dyDescent="0.25">
      <c r="B50" s="133">
        <v>135264</v>
      </c>
      <c r="C50" s="133">
        <f>VLOOKUP($B50,[2]RedeUO!$A$2:$X$5000,2,FALSE)</f>
        <v>600081060</v>
      </c>
      <c r="D50" s="134" t="str">
        <f>VLOOKUP($B50,[2]RedeUO!$A$2:$X$5000,3,FALSE)</f>
        <v>Agrupamento de Escolas de Fronteira</v>
      </c>
      <c r="E50" s="135" t="str">
        <f>VLOOKUP($B50,[2]RedeUO!$A$2:$X$5000,4,FALSE)</f>
        <v>Alentejo</v>
      </c>
      <c r="F50" s="135" t="str">
        <f>VLOOKUP($B50,[2]RedeUO!$A$2:$X$5000,5,FALSE)</f>
        <v>Portalegre</v>
      </c>
    </row>
    <row r="51" spans="2:6" hidden="1" x14ac:dyDescent="0.25">
      <c r="B51" s="133">
        <v>135290</v>
      </c>
      <c r="C51" s="133">
        <f>VLOOKUP($B51,[2]RedeUO!$A$2:$X$5000,2,FALSE)</f>
        <v>600060969</v>
      </c>
      <c r="D51" s="134" t="str">
        <f>VLOOKUP($B51,[2]RedeUO!$A$2:$X$5000,3,FALSE)</f>
        <v>Agrupamento de Escolas de Monforte</v>
      </c>
      <c r="E51" s="135" t="str">
        <f>VLOOKUP($B51,[2]RedeUO!$A$2:$X$5000,4,FALSE)</f>
        <v>Alentejo</v>
      </c>
      <c r="F51" s="135" t="str">
        <f>VLOOKUP($B51,[2]RedeUO!$A$2:$X$5000,5,FALSE)</f>
        <v>Portalegre</v>
      </c>
    </row>
    <row r="52" spans="2:6" hidden="1" x14ac:dyDescent="0.25">
      <c r="B52" s="133">
        <v>135318</v>
      </c>
      <c r="C52" s="133">
        <f>VLOOKUP($B52,[2]RedeUO!$A$2:$X$5000,2,FALSE)</f>
        <v>600085422</v>
      </c>
      <c r="D52" s="134" t="str">
        <f>VLOOKUP($B52,[2]RedeUO!$A$2:$X$5000,3,FALSE)</f>
        <v>Agrupamento de Escolas do Bonfim, Portalegre</v>
      </c>
      <c r="E52" s="135" t="str">
        <f>VLOOKUP($B52,[2]RedeUO!$A$2:$X$5000,4,FALSE)</f>
        <v>Alentejo</v>
      </c>
      <c r="F52" s="135" t="str">
        <f>VLOOKUP($B52,[2]RedeUO!$A$2:$X$5000,5,FALSE)</f>
        <v>Portalegre</v>
      </c>
    </row>
    <row r="53" spans="2:6" hidden="1" x14ac:dyDescent="0.25">
      <c r="B53" s="133">
        <v>135320</v>
      </c>
      <c r="C53" s="133">
        <f>VLOOKUP($B53,[2]RedeUO!$A$2:$X$5000,2,FALSE)</f>
        <v>600077888</v>
      </c>
      <c r="D53" s="134" t="str">
        <f>VLOOKUP($B53,[2]RedeUO!$A$2:$X$5000,3,FALSE)</f>
        <v>Agrupamento de Escolas José Régio, Portalegre</v>
      </c>
      <c r="E53" s="135" t="str">
        <f>VLOOKUP($B53,[2]RedeUO!$A$2:$X$5000,4,FALSE)</f>
        <v>Alentejo</v>
      </c>
      <c r="F53" s="135" t="str">
        <f>VLOOKUP($B53,[2]RedeUO!$A$2:$X$5000,5,FALSE)</f>
        <v>Portalegre</v>
      </c>
    </row>
    <row r="54" spans="2:6" hidden="1" x14ac:dyDescent="0.25">
      <c r="B54" s="133">
        <v>135331</v>
      </c>
      <c r="C54" s="133">
        <f>VLOOKUP($B54,[2]RedeUO!$A$2:$X$5000,2,FALSE)</f>
        <v>600082369</v>
      </c>
      <c r="D54" s="134" t="str">
        <f>VLOOKUP($B54,[2]RedeUO!$A$2:$X$5000,3,FALSE)</f>
        <v>Agrupamento de Escolas de Sousel</v>
      </c>
      <c r="E54" s="135" t="str">
        <f>VLOOKUP($B54,[2]RedeUO!$A$2:$X$5000,4,FALSE)</f>
        <v>Alentejo</v>
      </c>
      <c r="F54" s="135" t="str">
        <f>VLOOKUP($B54,[2]RedeUO!$A$2:$X$5000,5,FALSE)</f>
        <v>Portalegre</v>
      </c>
    </row>
    <row r="55" spans="2:6" hidden="1" x14ac:dyDescent="0.25">
      <c r="B55" s="133">
        <v>135343</v>
      </c>
      <c r="C55" s="133">
        <f>VLOOKUP($B55,[2]RedeUO!$A$2:$X$5000,2,FALSE)</f>
        <v>600078590</v>
      </c>
      <c r="D55" s="134" t="str">
        <f>VLOOKUP($B55,[2]RedeUO!$A$2:$X$5000,3,FALSE)</f>
        <v>Agrupamento de Escolas de Torrão, Alcácer do Sal</v>
      </c>
      <c r="E55" s="135" t="str">
        <f>VLOOKUP($B55,[2]RedeUO!$A$2:$X$5000,4,FALSE)</f>
        <v>Alentejo</v>
      </c>
      <c r="F55" s="135" t="str">
        <f>VLOOKUP($B55,[2]RedeUO!$A$2:$X$5000,5,FALSE)</f>
        <v>Setúbal</v>
      </c>
    </row>
    <row r="56" spans="2:6" hidden="1" x14ac:dyDescent="0.25">
      <c r="B56" s="133">
        <v>135355</v>
      </c>
      <c r="C56" s="133">
        <f>VLOOKUP($B56,[2]RedeUO!$A$2:$X$5000,2,FALSE)</f>
        <v>600081001</v>
      </c>
      <c r="D56" s="134" t="str">
        <f>VLOOKUP($B56,[2]RedeUO!$A$2:$X$5000,3,FALSE)</f>
        <v>Agrupamento de Escolas Prof. Arménio Lança, Santiago do Cacém</v>
      </c>
      <c r="E56" s="135" t="str">
        <f>VLOOKUP($B56,[2]RedeUO!$A$2:$X$5000,4,FALSE)</f>
        <v>Alentejo</v>
      </c>
      <c r="F56" s="135" t="str">
        <f>VLOOKUP($B56,[2]RedeUO!$A$2:$X$5000,5,FALSE)</f>
        <v>Setúbal</v>
      </c>
    </row>
    <row r="57" spans="2:6" hidden="1" x14ac:dyDescent="0.25">
      <c r="B57" s="133">
        <v>135367</v>
      </c>
      <c r="C57" s="133">
        <f>VLOOKUP($B57,[2]RedeUO!$A$2:$X$5000,2,FALSE)</f>
        <v>600081710</v>
      </c>
      <c r="D57" s="134" t="str">
        <f>VLOOKUP($B57,[2]RedeUO!$A$2:$X$5000,3,FALSE)</f>
        <v>Agrupamento de Escolas de Aljustrel</v>
      </c>
      <c r="E57" s="135" t="str">
        <f>VLOOKUP($B57,[2]RedeUO!$A$2:$X$5000,4,FALSE)</f>
        <v>Alentejo</v>
      </c>
      <c r="F57" s="135" t="str">
        <f>VLOOKUP($B57,[2]RedeUO!$A$2:$X$5000,5,FALSE)</f>
        <v>Beja</v>
      </c>
    </row>
    <row r="58" spans="2:6" hidden="1" x14ac:dyDescent="0.25">
      <c r="B58" s="133">
        <v>135379</v>
      </c>
      <c r="C58" s="133">
        <f>VLOOKUP($B58,[2]RedeUO!$A$2:$X$5000,2,FALSE)</f>
        <v>600071707</v>
      </c>
      <c r="D58" s="134" t="str">
        <f>VLOOKUP($B58,[2]RedeUO!$A$2:$X$5000,3,FALSE)</f>
        <v>Agrupamento de Escolas n.º 2 de Beja</v>
      </c>
      <c r="E58" s="135" t="str">
        <f>VLOOKUP($B58,[2]RedeUO!$A$2:$X$5000,4,FALSE)</f>
        <v>Alentejo</v>
      </c>
      <c r="F58" s="135" t="str">
        <f>VLOOKUP($B58,[2]RedeUO!$A$2:$X$5000,5,FALSE)</f>
        <v>Beja</v>
      </c>
    </row>
    <row r="59" spans="2:6" hidden="1" x14ac:dyDescent="0.25">
      <c r="B59" s="133">
        <v>135392</v>
      </c>
      <c r="C59" s="133">
        <f>VLOOKUP($B59,[2]RedeUO!$A$2:$X$5000,2,FALSE)</f>
        <v>600070972</v>
      </c>
      <c r="D59" s="134" t="str">
        <f>VLOOKUP($B59,[2]RedeUO!$A$2:$X$5000,3,FALSE)</f>
        <v>Agrupamento de Escolas de Ourique</v>
      </c>
      <c r="E59" s="135" t="str">
        <f>VLOOKUP($B59,[2]RedeUO!$A$2:$X$5000,4,FALSE)</f>
        <v>Alentejo</v>
      </c>
      <c r="F59" s="135" t="str">
        <f>VLOOKUP($B59,[2]RedeUO!$A$2:$X$5000,5,FALSE)</f>
        <v>Beja</v>
      </c>
    </row>
    <row r="60" spans="2:6" hidden="1" x14ac:dyDescent="0.25">
      <c r="B60" s="133">
        <v>135410</v>
      </c>
      <c r="C60" s="133">
        <f>VLOOKUP($B60,[2]RedeUO!$A$2:$X$5000,2,FALSE)</f>
        <v>600085589</v>
      </c>
      <c r="D60" s="134" t="str">
        <f>VLOOKUP($B60,[2]RedeUO!$A$2:$X$5000,3,FALSE)</f>
        <v>Agrupamento de Escolas de Vendas Novas</v>
      </c>
      <c r="E60" s="135" t="str">
        <f>VLOOKUP($B60,[2]RedeUO!$A$2:$X$5000,4,FALSE)</f>
        <v>Alentejo</v>
      </c>
      <c r="F60" s="135" t="str">
        <f>VLOOKUP($B60,[2]RedeUO!$A$2:$X$5000,5,FALSE)</f>
        <v>Evora</v>
      </c>
    </row>
    <row r="61" spans="2:6" hidden="1" x14ac:dyDescent="0.25">
      <c r="B61" s="133">
        <v>135434</v>
      </c>
      <c r="C61" s="133">
        <f>VLOOKUP($B61,[2]RedeUO!$A$2:$X$5000,2,FALSE)</f>
        <v>600081494</v>
      </c>
      <c r="D61" s="134" t="str">
        <f>VLOOKUP($B61,[2]RedeUO!$A$2:$X$5000,3,FALSE)</f>
        <v>Agrupamento de Escolas de Odemira</v>
      </c>
      <c r="E61" s="135" t="str">
        <f>VLOOKUP($B61,[2]RedeUO!$A$2:$X$5000,4,FALSE)</f>
        <v>Alentejo</v>
      </c>
      <c r="F61" s="135" t="str">
        <f>VLOOKUP($B61,[2]RedeUO!$A$2:$X$5000,5,FALSE)</f>
        <v>Beja</v>
      </c>
    </row>
    <row r="62" spans="2:6" hidden="1" x14ac:dyDescent="0.25">
      <c r="B62" s="133">
        <v>135446</v>
      </c>
      <c r="C62" s="133">
        <f>VLOOKUP($B62,[2]RedeUO!$A$2:$X$5000,2,FALSE)</f>
        <v>600082067</v>
      </c>
      <c r="D62" s="134" t="str">
        <f>VLOOKUP($B62,[2]RedeUO!$A$2:$X$5000,3,FALSE)</f>
        <v>Agrupamento de Escolas de Cercal do Alentejo, Santiago do Cacém</v>
      </c>
      <c r="E62" s="135" t="str">
        <f>VLOOKUP($B62,[2]RedeUO!$A$2:$X$5000,4,FALSE)</f>
        <v>Alentejo</v>
      </c>
      <c r="F62" s="135" t="str">
        <f>VLOOKUP($B62,[2]RedeUO!$A$2:$X$5000,5,FALSE)</f>
        <v>Setúbal</v>
      </c>
    </row>
    <row r="63" spans="2:6" hidden="1" x14ac:dyDescent="0.25">
      <c r="B63" s="133">
        <v>135471</v>
      </c>
      <c r="C63" s="133">
        <f>VLOOKUP($B63,[2]RedeUO!$A$2:$X$5000,2,FALSE)</f>
        <v>600082091</v>
      </c>
      <c r="D63" s="134" t="str">
        <f>VLOOKUP($B63,[2]RedeUO!$A$2:$X$5000,3,FALSE)</f>
        <v>Agrupamento de Escolas de Moura</v>
      </c>
      <c r="E63" s="135" t="str">
        <f>VLOOKUP($B63,[2]RedeUO!$A$2:$X$5000,4,FALSE)</f>
        <v>Alentejo</v>
      </c>
      <c r="F63" s="135" t="str">
        <f>VLOOKUP($B63,[2]RedeUO!$A$2:$X$5000,5,FALSE)</f>
        <v>Beja</v>
      </c>
    </row>
    <row r="64" spans="2:6" hidden="1" x14ac:dyDescent="0.25">
      <c r="B64" s="133">
        <v>135483</v>
      </c>
      <c r="C64" s="133">
        <f>VLOOKUP($B64,[2]RedeUO!$A$2:$X$5000,2,FALSE)</f>
        <v>600085805</v>
      </c>
      <c r="D64" s="134" t="str">
        <f>VLOOKUP($B64,[2]RedeUO!$A$2:$X$5000,3,FALSE)</f>
        <v>Agrupamento de Escolas de Vila Viçosa</v>
      </c>
      <c r="E64" s="135" t="str">
        <f>VLOOKUP($B64,[2]RedeUO!$A$2:$X$5000,4,FALSE)</f>
        <v>Alentejo</v>
      </c>
      <c r="F64" s="135" t="str">
        <f>VLOOKUP($B64,[2]RedeUO!$A$2:$X$5000,5,FALSE)</f>
        <v>Evora</v>
      </c>
    </row>
    <row r="65" spans="2:6" hidden="1" x14ac:dyDescent="0.25">
      <c r="B65" s="133">
        <v>135495</v>
      </c>
      <c r="C65" s="133">
        <f>VLOOKUP($B65,[2]RedeUO!$A$2:$X$5000,2,FALSE)</f>
        <v>600082164</v>
      </c>
      <c r="D65" s="134" t="str">
        <f>VLOOKUP($B65,[2]RedeUO!$A$2:$X$5000,3,FALSE)</f>
        <v>Agrupamento de Escolas de Gavião</v>
      </c>
      <c r="E65" s="135" t="str">
        <f>VLOOKUP($B65,[2]RedeUO!$A$2:$X$5000,4,FALSE)</f>
        <v>Alentejo</v>
      </c>
      <c r="F65" s="135" t="str">
        <f>VLOOKUP($B65,[2]RedeUO!$A$2:$X$5000,5,FALSE)</f>
        <v>Portalegre</v>
      </c>
    </row>
    <row r="66" spans="2:6" hidden="1" x14ac:dyDescent="0.25">
      <c r="B66" s="133">
        <v>135501</v>
      </c>
      <c r="C66" s="133">
        <f>VLOOKUP($B66,[2]RedeUO!$A$2:$X$5000,2,FALSE)</f>
        <v>600075583</v>
      </c>
      <c r="D66" s="134" t="str">
        <f>VLOOKUP($B66,[2]RedeUO!$A$2:$X$5000,3,FALSE)</f>
        <v>Agrupamento de Escolas de Santiago do Cacém</v>
      </c>
      <c r="E66" s="135" t="str">
        <f>VLOOKUP($B66,[2]RedeUO!$A$2:$X$5000,4,FALSE)</f>
        <v>Alentejo</v>
      </c>
      <c r="F66" s="135" t="str">
        <f>VLOOKUP($B66,[2]RedeUO!$A$2:$X$5000,5,FALSE)</f>
        <v>Setúbal</v>
      </c>
    </row>
    <row r="67" spans="2:6" hidden="1" x14ac:dyDescent="0.25">
      <c r="B67" s="133">
        <v>135513</v>
      </c>
      <c r="C67" s="133">
        <f>VLOOKUP($B67,[2]RedeUO!$A$2:$X$5000,2,FALSE)</f>
        <v>600075907</v>
      </c>
      <c r="D67" s="134" t="str">
        <f>VLOOKUP($B67,[2]RedeUO!$A$2:$X$5000,3,FALSE)</f>
        <v>Agrupamento de Escolas de Santo André, Santiago do Cacém</v>
      </c>
      <c r="E67" s="135" t="str">
        <f>VLOOKUP($B67,[2]RedeUO!$A$2:$X$5000,4,FALSE)</f>
        <v>Alentejo</v>
      </c>
      <c r="F67" s="135" t="str">
        <f>VLOOKUP($B67,[2]RedeUO!$A$2:$X$5000,5,FALSE)</f>
        <v>Setúbal</v>
      </c>
    </row>
    <row r="68" spans="2:6" hidden="1" x14ac:dyDescent="0.25">
      <c r="B68" s="133">
        <v>135525</v>
      </c>
      <c r="C68" s="133">
        <f>VLOOKUP($B68,[2]RedeUO!$A$2:$X$5000,2,FALSE)</f>
        <v>600079813</v>
      </c>
      <c r="D68" s="134" t="str">
        <f>VLOOKUP($B68,[2]RedeUO!$A$2:$X$5000,3,FALSE)</f>
        <v>Agrupamento de Escolas de Arraiolos</v>
      </c>
      <c r="E68" s="135" t="str">
        <f>VLOOKUP($B68,[2]RedeUO!$A$2:$X$5000,4,FALSE)</f>
        <v>Alentejo</v>
      </c>
      <c r="F68" s="135" t="str">
        <f>VLOOKUP($B68,[2]RedeUO!$A$2:$X$5000,5,FALSE)</f>
        <v>Evora</v>
      </c>
    </row>
    <row r="69" spans="2:6" hidden="1" x14ac:dyDescent="0.25">
      <c r="B69" s="133">
        <v>135537</v>
      </c>
      <c r="C69" s="133">
        <f>VLOOKUP($B69,[2]RedeUO!$A$2:$X$5000,2,FALSE)</f>
        <v>600079180</v>
      </c>
      <c r="D69" s="134" t="str">
        <f>VLOOKUP($B69,[2]RedeUO!$A$2:$X$5000,3,FALSE)</f>
        <v>Agrupamento de Escolas Manuel Ferreira Patrício, Évora</v>
      </c>
      <c r="E69" s="135" t="str">
        <f>VLOOKUP($B69,[2]RedeUO!$A$2:$X$5000,4,FALSE)</f>
        <v>Alentejo</v>
      </c>
      <c r="F69" s="135" t="str">
        <f>VLOOKUP($B69,[2]RedeUO!$A$2:$X$5000,5,FALSE)</f>
        <v>Evora</v>
      </c>
    </row>
    <row r="70" spans="2:6" hidden="1" x14ac:dyDescent="0.25">
      <c r="B70" s="133">
        <v>135549</v>
      </c>
      <c r="C70" s="133">
        <f>VLOOKUP($B70,[2]RedeUO!$A$2:$X$5000,2,FALSE)</f>
        <v>600082318</v>
      </c>
      <c r="D70" s="134" t="str">
        <f>VLOOKUP($B70,[2]RedeUO!$A$2:$X$5000,3,FALSE)</f>
        <v>Agrupamento de Escolas Gabriel Pereira, Évora</v>
      </c>
      <c r="E70" s="135" t="str">
        <f>VLOOKUP($B70,[2]RedeUO!$A$2:$X$5000,4,FALSE)</f>
        <v>Alentejo</v>
      </c>
      <c r="F70" s="135" t="str">
        <f>VLOOKUP($B70,[2]RedeUO!$A$2:$X$5000,5,FALSE)</f>
        <v>Evora</v>
      </c>
    </row>
    <row r="71" spans="2:6" hidden="1" x14ac:dyDescent="0.25">
      <c r="B71" s="133">
        <v>135550</v>
      </c>
      <c r="C71" s="133">
        <f>VLOOKUP($B71,[2]RedeUO!$A$2:$X$5000,2,FALSE)</f>
        <v>600071944</v>
      </c>
      <c r="D71" s="134" t="str">
        <f>VLOOKUP($B71,[2]RedeUO!$A$2:$X$5000,3,FALSE)</f>
        <v>Agrupamento de Escolas Severim de Faria, Évora</v>
      </c>
      <c r="E71" s="135" t="str">
        <f>VLOOKUP($B71,[2]RedeUO!$A$2:$X$5000,4,FALSE)</f>
        <v>Alentejo</v>
      </c>
      <c r="F71" s="135" t="str">
        <f>VLOOKUP($B71,[2]RedeUO!$A$2:$X$5000,5,FALSE)</f>
        <v>Evora</v>
      </c>
    </row>
    <row r="72" spans="2:6" hidden="1" x14ac:dyDescent="0.25">
      <c r="B72" s="133">
        <v>135562</v>
      </c>
      <c r="C72" s="133">
        <f>VLOOKUP($B72,[2]RedeUO!$A$2:$X$5000,2,FALSE)</f>
        <v>600078671</v>
      </c>
      <c r="D72" s="134" t="str">
        <f>VLOOKUP($B72,[2]RedeUO!$A$2:$X$5000,3,FALSE)</f>
        <v>Agrupamento de Escolas André de Gouveia, Évora</v>
      </c>
      <c r="E72" s="135" t="str">
        <f>VLOOKUP($B72,[2]RedeUO!$A$2:$X$5000,4,FALSE)</f>
        <v>Alentejo</v>
      </c>
      <c r="F72" s="135" t="str">
        <f>VLOOKUP($B72,[2]RedeUO!$A$2:$X$5000,5,FALSE)</f>
        <v>Evora</v>
      </c>
    </row>
    <row r="73" spans="2:6" hidden="1" x14ac:dyDescent="0.25">
      <c r="B73" s="133">
        <v>135574</v>
      </c>
      <c r="C73" s="133">
        <f>VLOOKUP($B73,[2]RedeUO!$A$2:$X$5000,2,FALSE)</f>
        <v>600079643</v>
      </c>
      <c r="D73" s="134" t="str">
        <f>VLOOKUP($B73,[2]RedeUO!$A$2:$X$5000,3,FALSE)</f>
        <v>Agrupamento de Escolas de Estremoz</v>
      </c>
      <c r="E73" s="135" t="str">
        <f>VLOOKUP($B73,[2]RedeUO!$A$2:$X$5000,4,FALSE)</f>
        <v>Alentejo</v>
      </c>
      <c r="F73" s="135" t="str">
        <f>VLOOKUP($B73,[2]RedeUO!$A$2:$X$5000,5,FALSE)</f>
        <v>Evora</v>
      </c>
    </row>
    <row r="74" spans="2:6" hidden="1" x14ac:dyDescent="0.25">
      <c r="B74" s="133">
        <v>135586</v>
      </c>
      <c r="C74" s="133">
        <f>VLOOKUP($B74,[2]RedeUO!$A$2:$X$5000,2,FALSE)</f>
        <v>600080277</v>
      </c>
      <c r="D74" s="134" t="str">
        <f>VLOOKUP($B74,[2]RedeUO!$A$2:$X$5000,3,FALSE)</f>
        <v>Agrupamento de Escolas de Montemor-o-Novo</v>
      </c>
      <c r="E74" s="135" t="str">
        <f>VLOOKUP($B74,[2]RedeUO!$A$2:$X$5000,4,FALSE)</f>
        <v>Alentejo</v>
      </c>
      <c r="F74" s="135" t="str">
        <f>VLOOKUP($B74,[2]RedeUO!$A$2:$X$5000,5,FALSE)</f>
        <v>Evora</v>
      </c>
    </row>
    <row r="75" spans="2:6" hidden="1" x14ac:dyDescent="0.25">
      <c r="B75" s="133">
        <v>135598</v>
      </c>
      <c r="C75" s="133">
        <f>VLOOKUP($B75,[2]RedeUO!$A$2:$X$5000,2,FALSE)</f>
        <v>600080200</v>
      </c>
      <c r="D75" s="134" t="str">
        <f>VLOOKUP($B75,[2]RedeUO!$A$2:$X$5000,3,FALSE)</f>
        <v>Agrupamento de Escolas de Redondo</v>
      </c>
      <c r="E75" s="135" t="str">
        <f>VLOOKUP($B75,[2]RedeUO!$A$2:$X$5000,4,FALSE)</f>
        <v>Alentejo</v>
      </c>
      <c r="F75" s="135" t="str">
        <f>VLOOKUP($B75,[2]RedeUO!$A$2:$X$5000,5,FALSE)</f>
        <v>Evora</v>
      </c>
    </row>
    <row r="76" spans="2:6" hidden="1" x14ac:dyDescent="0.25">
      <c r="B76" s="133">
        <v>135604</v>
      </c>
      <c r="C76" s="133">
        <f>VLOOKUP($B76,[2]RedeUO!$A$2:$X$5000,2,FALSE)</f>
        <v>600079309</v>
      </c>
      <c r="D76" s="134" t="str">
        <f>VLOOKUP($B76,[2]RedeUO!$A$2:$X$5000,3,FALSE)</f>
        <v>Agrupamento de Escolas de Reguengos de Monsaraz</v>
      </c>
      <c r="E76" s="135" t="str">
        <f>VLOOKUP($B76,[2]RedeUO!$A$2:$X$5000,4,FALSE)</f>
        <v>Alentejo</v>
      </c>
      <c r="F76" s="135" t="str">
        <f>VLOOKUP($B76,[2]RedeUO!$A$2:$X$5000,5,FALSE)</f>
        <v>Evora</v>
      </c>
    </row>
    <row r="77" spans="2:6" hidden="1" x14ac:dyDescent="0.25">
      <c r="B77" s="133">
        <v>135616</v>
      </c>
      <c r="C77" s="133">
        <f>VLOOKUP($B77,[2]RedeUO!$A$2:$X$5000,2,FALSE)</f>
        <v>600080307</v>
      </c>
      <c r="D77" s="134" t="str">
        <f>VLOOKUP($B77,[2]RedeUO!$A$2:$X$5000,3,FALSE)</f>
        <v>Agrupamento de Escolas de Mértola</v>
      </c>
      <c r="E77" s="135" t="str">
        <f>VLOOKUP($B77,[2]RedeUO!$A$2:$X$5000,4,FALSE)</f>
        <v>Alentejo</v>
      </c>
      <c r="F77" s="135" t="str">
        <f>VLOOKUP($B77,[2]RedeUO!$A$2:$X$5000,5,FALSE)</f>
        <v>Beja</v>
      </c>
    </row>
    <row r="78" spans="2:6" hidden="1" x14ac:dyDescent="0.25">
      <c r="B78" s="133">
        <v>135628</v>
      </c>
      <c r="C78" s="133">
        <f>VLOOKUP($B78,[2]RedeUO!$A$2:$X$5000,2,FALSE)</f>
        <v>600080099</v>
      </c>
      <c r="D78" s="134" t="str">
        <f>VLOOKUP($B78,[2]RedeUO!$A$2:$X$5000,3,FALSE)</f>
        <v>Agrupamento de Escolas de Sines</v>
      </c>
      <c r="E78" s="135" t="str">
        <f>VLOOKUP($B78,[2]RedeUO!$A$2:$X$5000,4,FALSE)</f>
        <v>Alentejo</v>
      </c>
      <c r="F78" s="135" t="str">
        <f>VLOOKUP($B78,[2]RedeUO!$A$2:$X$5000,5,FALSE)</f>
        <v>Setúbal</v>
      </c>
    </row>
    <row r="79" spans="2:6" hidden="1" x14ac:dyDescent="0.25">
      <c r="B79" s="133">
        <v>135641</v>
      </c>
      <c r="C79" s="133">
        <f>VLOOKUP($B79,[2]RedeUO!$A$2:$X$5000,2,FALSE)</f>
        <v>600084370</v>
      </c>
      <c r="D79" s="134" t="str">
        <f>VLOOKUP($B79,[2]RedeUO!$A$2:$X$5000,3,FALSE)</f>
        <v>Agrupamento de Escolas de Marvão</v>
      </c>
      <c r="E79" s="135" t="str">
        <f>VLOOKUP($B79,[2]RedeUO!$A$2:$X$5000,4,FALSE)</f>
        <v>Alentejo</v>
      </c>
      <c r="F79" s="135" t="str">
        <f>VLOOKUP($B79,[2]RedeUO!$A$2:$X$5000,5,FALSE)</f>
        <v>Portalegre</v>
      </c>
    </row>
    <row r="80" spans="2:6" hidden="1" x14ac:dyDescent="0.25">
      <c r="B80" s="133">
        <v>135653</v>
      </c>
      <c r="C80" s="133">
        <f>VLOOKUP($B80,[2]RedeUO!$A$2:$X$5000,2,FALSE)</f>
        <v>600086119</v>
      </c>
      <c r="D80" s="134" t="str">
        <f>VLOOKUP($B80,[2]RedeUO!$A$2:$X$5000,3,FALSE)</f>
        <v>Agrupamento de Escolas de Ponte de Sor</v>
      </c>
      <c r="E80" s="135" t="str">
        <f>VLOOKUP($B80,[2]RedeUO!$A$2:$X$5000,4,FALSE)</f>
        <v>Alentejo</v>
      </c>
      <c r="F80" s="135" t="str">
        <f>VLOOKUP($B80,[2]RedeUO!$A$2:$X$5000,5,FALSE)</f>
        <v>Portalegre</v>
      </c>
    </row>
    <row r="81" spans="2:6" hidden="1" x14ac:dyDescent="0.25">
      <c r="B81" s="133">
        <v>145014</v>
      </c>
      <c r="C81" s="133">
        <f>VLOOKUP($B81,[2]RedeUO!$A$2:$X$5000,2,FALSE)</f>
        <v>600068404</v>
      </c>
      <c r="D81" s="134" t="str">
        <f>VLOOKUP($B81,[2]RedeUO!$A$2:$X$5000,3,FALSE)</f>
        <v>Agrupamento de Escolas de Albufeira Poente, Albufeira</v>
      </c>
      <c r="E81" s="135" t="str">
        <f>VLOOKUP($B81,[2]RedeUO!$A$2:$X$5000,4,FALSE)</f>
        <v>Algarve</v>
      </c>
      <c r="F81" s="135" t="str">
        <f>VLOOKUP($B81,[2]RedeUO!$A$2:$X$5000,5,FALSE)</f>
        <v>Faro</v>
      </c>
    </row>
    <row r="82" spans="2:6" hidden="1" x14ac:dyDescent="0.25">
      <c r="B82" s="133">
        <v>145026</v>
      </c>
      <c r="C82" s="133">
        <f>VLOOKUP($B82,[2]RedeUO!$A$2:$X$5000,2,FALSE)</f>
        <v>600073840</v>
      </c>
      <c r="D82" s="134" t="str">
        <f>VLOOKUP($B82,[2]RedeUO!$A$2:$X$5000,3,FALSE)</f>
        <v>Agrupamento de Escolas de Ferreiras, Albufeira</v>
      </c>
      <c r="E82" s="135" t="str">
        <f>VLOOKUP($B82,[2]RedeUO!$A$2:$X$5000,4,FALSE)</f>
        <v>Algarve</v>
      </c>
      <c r="F82" s="135" t="str">
        <f>VLOOKUP($B82,[2]RedeUO!$A$2:$X$5000,5,FALSE)</f>
        <v>Faro</v>
      </c>
    </row>
    <row r="83" spans="2:6" hidden="1" x14ac:dyDescent="0.25">
      <c r="B83" s="133">
        <v>145051</v>
      </c>
      <c r="C83" s="133">
        <f>VLOOKUP($B83,[2]RedeUO!$A$2:$X$5000,2,FALSE)</f>
        <v>600082547</v>
      </c>
      <c r="D83" s="134" t="str">
        <f>VLOOKUP($B83,[2]RedeUO!$A$2:$X$5000,3,FALSE)</f>
        <v>Agrupamento de Escolas de Aljezur</v>
      </c>
      <c r="E83" s="135" t="str">
        <f>VLOOKUP($B83,[2]RedeUO!$A$2:$X$5000,4,FALSE)</f>
        <v>Algarve</v>
      </c>
      <c r="F83" s="135" t="str">
        <f>VLOOKUP($B83,[2]RedeUO!$A$2:$X$5000,5,FALSE)</f>
        <v>Faro</v>
      </c>
    </row>
    <row r="84" spans="2:6" hidden="1" x14ac:dyDescent="0.25">
      <c r="B84" s="133">
        <v>145063</v>
      </c>
      <c r="C84" s="133">
        <f>VLOOKUP($B84,[2]RedeUO!$A$2:$X$5000,2,FALSE)</f>
        <v>600081370</v>
      </c>
      <c r="D84" s="134" t="str">
        <f>VLOOKUP($B84,[2]RedeUO!$A$2:$X$5000,3,FALSE)</f>
        <v>Agrupamento de Escolas de Castro Marim</v>
      </c>
      <c r="E84" s="135" t="str">
        <f>VLOOKUP($B84,[2]RedeUO!$A$2:$X$5000,4,FALSE)</f>
        <v>Algarve</v>
      </c>
      <c r="F84" s="135" t="str">
        <f>VLOOKUP($B84,[2]RedeUO!$A$2:$X$5000,5,FALSE)</f>
        <v>Faro</v>
      </c>
    </row>
    <row r="85" spans="2:6" hidden="1" x14ac:dyDescent="0.25">
      <c r="B85" s="133">
        <v>145087</v>
      </c>
      <c r="C85" s="133">
        <f>VLOOKUP($B85,[2]RedeUO!$A$2:$X$5000,2,FALSE)</f>
        <v>600078647</v>
      </c>
      <c r="D85" s="134" t="str">
        <f>VLOOKUP($B85,[2]RedeUO!$A$2:$X$5000,3,FALSE)</f>
        <v>Agrupamento de Escolas D. Afonso III, Faro</v>
      </c>
      <c r="E85" s="135" t="str">
        <f>VLOOKUP($B85,[2]RedeUO!$A$2:$X$5000,4,FALSE)</f>
        <v>Algarve</v>
      </c>
      <c r="F85" s="135" t="str">
        <f>VLOOKUP($B85,[2]RedeUO!$A$2:$X$5000,5,FALSE)</f>
        <v>Faro</v>
      </c>
    </row>
    <row r="86" spans="2:6" hidden="1" x14ac:dyDescent="0.25">
      <c r="B86" s="133">
        <v>145099</v>
      </c>
      <c r="C86" s="133">
        <f>VLOOKUP($B86,[2]RedeUO!$A$2:$X$5000,2,FALSE)</f>
        <v>600085350</v>
      </c>
      <c r="D86" s="134" t="str">
        <f>VLOOKUP($B86,[2]RedeUO!$A$2:$X$5000,3,FALSE)</f>
        <v>Agrupamento de Escolas João de Deus, Faro</v>
      </c>
      <c r="E86" s="135" t="str">
        <f>VLOOKUP($B86,[2]RedeUO!$A$2:$X$5000,4,FALSE)</f>
        <v>Algarve</v>
      </c>
      <c r="F86" s="135" t="str">
        <f>VLOOKUP($B86,[2]RedeUO!$A$2:$X$5000,5,FALSE)</f>
        <v>Faro</v>
      </c>
    </row>
    <row r="87" spans="2:6" hidden="1" x14ac:dyDescent="0.25">
      <c r="B87" s="133">
        <v>145105</v>
      </c>
      <c r="C87" s="133">
        <f>VLOOKUP($B87,[2]RedeUO!$A$2:$X$5000,2,FALSE)</f>
        <v>600077683</v>
      </c>
      <c r="D87" s="134" t="str">
        <f>VLOOKUP($B87,[2]RedeUO!$A$2:$X$5000,3,FALSE)</f>
        <v>Agrupamento de Escolas de Montenegro, Faro</v>
      </c>
      <c r="E87" s="135" t="str">
        <f>VLOOKUP($B87,[2]RedeUO!$A$2:$X$5000,4,FALSE)</f>
        <v>Algarve</v>
      </c>
      <c r="F87" s="135" t="str">
        <f>VLOOKUP($B87,[2]RedeUO!$A$2:$X$5000,5,FALSE)</f>
        <v>Faro</v>
      </c>
    </row>
    <row r="88" spans="2:6" hidden="1" x14ac:dyDescent="0.25">
      <c r="B88" s="133">
        <v>145130</v>
      </c>
      <c r="C88" s="133">
        <f>VLOOKUP($B88,[2]RedeUO!$A$2:$X$5000,2,FALSE)</f>
        <v>600084140</v>
      </c>
      <c r="D88" s="134" t="str">
        <f>VLOOKUP($B88,[2]RedeUO!$A$2:$X$5000,3,FALSE)</f>
        <v>Agrupamento de Escolas Rio Arade, Lagoa</v>
      </c>
      <c r="E88" s="135" t="str">
        <f>VLOOKUP($B88,[2]RedeUO!$A$2:$X$5000,4,FALSE)</f>
        <v>Algarve</v>
      </c>
      <c r="F88" s="135" t="str">
        <f>VLOOKUP($B88,[2]RedeUO!$A$2:$X$5000,5,FALSE)</f>
        <v>Faro</v>
      </c>
    </row>
    <row r="89" spans="2:6" hidden="1" x14ac:dyDescent="0.25">
      <c r="B89" s="133">
        <v>145142</v>
      </c>
      <c r="C89" s="133">
        <f>VLOOKUP($B89,[2]RedeUO!$A$2:$X$5000,2,FALSE)</f>
        <v>600080781</v>
      </c>
      <c r="D89" s="134" t="str">
        <f>VLOOKUP($B89,[2]RedeUO!$A$2:$X$5000,3,FALSE)</f>
        <v>Agrupamento de Escolas de Almancil, Loulé</v>
      </c>
      <c r="E89" s="135" t="str">
        <f>VLOOKUP($B89,[2]RedeUO!$A$2:$X$5000,4,FALSE)</f>
        <v>Algarve</v>
      </c>
      <c r="F89" s="135" t="str">
        <f>VLOOKUP($B89,[2]RedeUO!$A$2:$X$5000,5,FALSE)</f>
        <v>Faro</v>
      </c>
    </row>
    <row r="90" spans="2:6" hidden="1" x14ac:dyDescent="0.25">
      <c r="B90" s="133">
        <v>145178</v>
      </c>
      <c r="C90" s="133">
        <f>VLOOKUP($B90,[2]RedeUO!$A$2:$X$5000,2,FALSE)</f>
        <v>600081281</v>
      </c>
      <c r="D90" s="134" t="str">
        <f>VLOOKUP($B90,[2]RedeUO!$A$2:$X$5000,3,FALSE)</f>
        <v>Agrupamento de Escolas Eng. Duarte Pacheco, Loulé</v>
      </c>
      <c r="E90" s="135" t="str">
        <f>VLOOKUP($B90,[2]RedeUO!$A$2:$X$5000,4,FALSE)</f>
        <v>Algarve</v>
      </c>
      <c r="F90" s="135" t="str">
        <f>VLOOKUP($B90,[2]RedeUO!$A$2:$X$5000,5,FALSE)</f>
        <v>Faro</v>
      </c>
    </row>
    <row r="91" spans="2:6" hidden="1" x14ac:dyDescent="0.25">
      <c r="B91" s="133">
        <v>145180</v>
      </c>
      <c r="C91" s="133">
        <f>VLOOKUP($B91,[2]RedeUO!$A$2:$X$5000,2,FALSE)</f>
        <v>600080536</v>
      </c>
      <c r="D91" s="134" t="str">
        <f>VLOOKUP($B91,[2]RedeUO!$A$2:$X$5000,3,FALSE)</f>
        <v>Agrupamento de Escolas de Monchique</v>
      </c>
      <c r="E91" s="135" t="str">
        <f>VLOOKUP($B91,[2]RedeUO!$A$2:$X$5000,4,FALSE)</f>
        <v>Algarve</v>
      </c>
      <c r="F91" s="135" t="str">
        <f>VLOOKUP($B91,[2]RedeUO!$A$2:$X$5000,5,FALSE)</f>
        <v>Faro</v>
      </c>
    </row>
    <row r="92" spans="2:6" hidden="1" x14ac:dyDescent="0.25">
      <c r="B92" s="133">
        <v>145191</v>
      </c>
      <c r="C92" s="133">
        <f>VLOOKUP($B92,[2]RedeUO!$A$2:$X$5000,2,FALSE)</f>
        <v>600085791</v>
      </c>
      <c r="D92" s="134" t="str">
        <f>VLOOKUP($B92,[2]RedeUO!$A$2:$X$5000,3,FALSE)</f>
        <v>Agrupamento de Escolas Professor Paula Nogueira, Olhão</v>
      </c>
      <c r="E92" s="135" t="str">
        <f>VLOOKUP($B92,[2]RedeUO!$A$2:$X$5000,4,FALSE)</f>
        <v>Algarve</v>
      </c>
      <c r="F92" s="135" t="str">
        <f>VLOOKUP($B92,[2]RedeUO!$A$2:$X$5000,5,FALSE)</f>
        <v>Faro</v>
      </c>
    </row>
    <row r="93" spans="2:6" hidden="1" x14ac:dyDescent="0.25">
      <c r="B93" s="133">
        <v>145221</v>
      </c>
      <c r="C93" s="133">
        <f>VLOOKUP($B93,[2]RedeUO!$A$2:$X$5000,2,FALSE)</f>
        <v>600081419</v>
      </c>
      <c r="D93" s="134" t="str">
        <f>VLOOKUP($B93,[2]RedeUO!$A$2:$X$5000,3,FALSE)</f>
        <v>Agrupamento de Escolas João da Rosa, Olhão</v>
      </c>
      <c r="E93" s="135" t="str">
        <f>VLOOKUP($B93,[2]RedeUO!$A$2:$X$5000,4,FALSE)</f>
        <v>Algarve</v>
      </c>
      <c r="F93" s="135" t="str">
        <f>VLOOKUP($B93,[2]RedeUO!$A$2:$X$5000,5,FALSE)</f>
        <v>Faro</v>
      </c>
    </row>
    <row r="94" spans="2:6" hidden="1" x14ac:dyDescent="0.25">
      <c r="B94" s="133">
        <v>145269</v>
      </c>
      <c r="C94" s="133">
        <f>VLOOKUP($B94,[2]RedeUO!$A$2:$X$5000,2,FALSE)</f>
        <v>600081559</v>
      </c>
      <c r="D94" s="134" t="str">
        <f>VLOOKUP($B94,[2]RedeUO!$A$2:$X$5000,3,FALSE)</f>
        <v>Agrupamento de Escolas Silves Sul</v>
      </c>
      <c r="E94" s="135" t="str">
        <f>VLOOKUP($B94,[2]RedeUO!$A$2:$X$5000,4,FALSE)</f>
        <v>Algarve</v>
      </c>
      <c r="F94" s="135" t="str">
        <f>VLOOKUP($B94,[2]RedeUO!$A$2:$X$5000,5,FALSE)</f>
        <v>Faro</v>
      </c>
    </row>
    <row r="95" spans="2:6" hidden="1" x14ac:dyDescent="0.25">
      <c r="B95" s="133">
        <v>145282</v>
      </c>
      <c r="C95" s="133">
        <f>VLOOKUP($B95,[2]RedeUO!$A$2:$X$5000,2,FALSE)</f>
        <v>600080765</v>
      </c>
      <c r="D95" s="134" t="str">
        <f>VLOOKUP($B95,[2]RedeUO!$A$2:$X$5000,3,FALSE)</f>
        <v>Agrupamento de Escolas de Vila do Bispo</v>
      </c>
      <c r="E95" s="135" t="str">
        <f>VLOOKUP($B95,[2]RedeUO!$A$2:$X$5000,4,FALSE)</f>
        <v>Algarve</v>
      </c>
      <c r="F95" s="135" t="str">
        <f>VLOOKUP($B95,[2]RedeUO!$A$2:$X$5000,5,FALSE)</f>
        <v>Faro</v>
      </c>
    </row>
    <row r="96" spans="2:6" hidden="1" x14ac:dyDescent="0.25">
      <c r="B96" s="133">
        <v>145312</v>
      </c>
      <c r="C96" s="133">
        <f>VLOOKUP($B96,[2]RedeUO!$A$2:$X$5000,2,FALSE)</f>
        <v>600078442</v>
      </c>
      <c r="D96" s="134" t="str">
        <f>VLOOKUP($B96,[2]RedeUO!$A$2:$X$5000,3,FALSE)</f>
        <v>Agrupamento de Escolas Dr. Jorge Augusto Correia, Tavira</v>
      </c>
      <c r="E96" s="135" t="str">
        <f>VLOOKUP($B96,[2]RedeUO!$A$2:$X$5000,4,FALSE)</f>
        <v>Algarve</v>
      </c>
      <c r="F96" s="135" t="str">
        <f>VLOOKUP($B96,[2]RedeUO!$A$2:$X$5000,5,FALSE)</f>
        <v>Faro</v>
      </c>
    </row>
    <row r="97" spans="2:6" hidden="1" x14ac:dyDescent="0.25">
      <c r="B97" s="133">
        <v>145324</v>
      </c>
      <c r="C97" s="133">
        <f>VLOOKUP($B97,[2]RedeUO!$A$2:$X$5000,2,FALSE)</f>
        <v>600080943</v>
      </c>
      <c r="D97" s="134" t="str">
        <f>VLOOKUP($B97,[2]RedeUO!$A$2:$X$5000,3,FALSE)</f>
        <v>Agrupamento de Escolas D. Manuel I, Tavira</v>
      </c>
      <c r="E97" s="135" t="str">
        <f>VLOOKUP($B97,[2]RedeUO!$A$2:$X$5000,4,FALSE)</f>
        <v>Algarve</v>
      </c>
      <c r="F97" s="135" t="str">
        <f>VLOOKUP($B97,[2]RedeUO!$A$2:$X$5000,5,FALSE)</f>
        <v>Faro</v>
      </c>
    </row>
    <row r="98" spans="2:6" hidden="1" x14ac:dyDescent="0.25">
      <c r="B98" s="133">
        <v>145336</v>
      </c>
      <c r="C98" s="133">
        <f>VLOOKUP($B98,[2]RedeUO!$A$2:$X$5000,2,FALSE)</f>
        <v>600084337</v>
      </c>
      <c r="D98" s="134" t="str">
        <f>VLOOKUP($B98,[2]RedeUO!$A$2:$X$5000,3,FALSE)</f>
        <v>Agrupamento de Escolas Dr.ª Laura Ayres, Loulé</v>
      </c>
      <c r="E98" s="135" t="str">
        <f>VLOOKUP($B98,[2]RedeUO!$A$2:$X$5000,4,FALSE)</f>
        <v>Algarve</v>
      </c>
      <c r="F98" s="135" t="str">
        <f>VLOOKUP($B98,[2]RedeUO!$A$2:$X$5000,5,FALSE)</f>
        <v>Faro</v>
      </c>
    </row>
    <row r="99" spans="2:6" hidden="1" x14ac:dyDescent="0.25">
      <c r="B99" s="133">
        <v>145348</v>
      </c>
      <c r="C99" s="133">
        <f>VLOOKUP($B99,[2]RedeUO!$A$2:$X$5000,2,FALSE)</f>
        <v>600065111</v>
      </c>
      <c r="D99" s="134" t="str">
        <f>VLOOKUP($B99,[2]RedeUO!$A$2:$X$5000,3,FALSE)</f>
        <v>Agrupamento de Escolas de Vila Real de Santo António</v>
      </c>
      <c r="E99" s="135" t="str">
        <f>VLOOKUP($B99,[2]RedeUO!$A$2:$X$5000,4,FALSE)</f>
        <v>Algarve</v>
      </c>
      <c r="F99" s="135" t="str">
        <f>VLOOKUP($B99,[2]RedeUO!$A$2:$X$5000,5,FALSE)</f>
        <v>Faro</v>
      </c>
    </row>
    <row r="100" spans="2:6" hidden="1" x14ac:dyDescent="0.25">
      <c r="B100" s="133">
        <v>145373</v>
      </c>
      <c r="C100" s="133">
        <f>VLOOKUP($B100,[2]RedeUO!$A$2:$X$5000,2,FALSE)</f>
        <v>600084167</v>
      </c>
      <c r="D100" s="134" t="str">
        <f>VLOOKUP($B100,[2]RedeUO!$A$2:$X$5000,3,FALSE)</f>
        <v>Agrupamento de Escolas José Belchior Viegas, São Brás de Alportel</v>
      </c>
      <c r="E100" s="135" t="str">
        <f>VLOOKUP($B100,[2]RedeUO!$A$2:$X$5000,4,FALSE)</f>
        <v>Algarve</v>
      </c>
      <c r="F100" s="135" t="str">
        <f>VLOOKUP($B100,[2]RedeUO!$A$2:$X$5000,5,FALSE)</f>
        <v>Faro</v>
      </c>
    </row>
    <row r="101" spans="2:6" hidden="1" x14ac:dyDescent="0.25">
      <c r="B101" s="133">
        <v>145385</v>
      </c>
      <c r="C101" s="133">
        <f>VLOOKUP($B101,[2]RedeUO!$A$2:$X$5000,2,FALSE)</f>
        <v>600084345</v>
      </c>
      <c r="D101" s="134" t="str">
        <f>VLOOKUP($B101,[2]RedeUO!$A$2:$X$5000,3,FALSE)</f>
        <v>Agrupamento de Escolas de Albufeira</v>
      </c>
      <c r="E101" s="135" t="str">
        <f>VLOOKUP($B101,[2]RedeUO!$A$2:$X$5000,4,FALSE)</f>
        <v>Algarve</v>
      </c>
      <c r="F101" s="135" t="str">
        <f>VLOOKUP($B101,[2]RedeUO!$A$2:$X$5000,5,FALSE)</f>
        <v>Faro</v>
      </c>
    </row>
    <row r="102" spans="2:6" hidden="1" x14ac:dyDescent="0.25">
      <c r="B102" s="133">
        <v>145397</v>
      </c>
      <c r="C102" s="133">
        <f>VLOOKUP($B102,[2]RedeUO!$A$2:$X$5000,2,FALSE)</f>
        <v>600082989</v>
      </c>
      <c r="D102" s="134" t="str">
        <f>VLOOKUP($B102,[2]RedeUO!$A$2:$X$5000,3,FALSE)</f>
        <v>Agrupamento de Escolas Tomás Cabreira, Faro</v>
      </c>
      <c r="E102" s="135" t="str">
        <f>VLOOKUP($B102,[2]RedeUO!$A$2:$X$5000,4,FALSE)</f>
        <v>Algarve</v>
      </c>
      <c r="F102" s="135" t="str">
        <f>VLOOKUP($B102,[2]RedeUO!$A$2:$X$5000,5,FALSE)</f>
        <v>Faro</v>
      </c>
    </row>
    <row r="103" spans="2:6" hidden="1" x14ac:dyDescent="0.25">
      <c r="B103" s="133">
        <v>145403</v>
      </c>
      <c r="C103" s="133">
        <f>VLOOKUP($B103,[2]RedeUO!$A$2:$X$5000,2,FALSE)</f>
        <v>600084094</v>
      </c>
      <c r="D103" s="134" t="str">
        <f>VLOOKUP($B103,[2]RedeUO!$A$2:$X$5000,3,FALSE)</f>
        <v>Agrupamento de Escolas Padre António Martins de Oliveira, Lagoa</v>
      </c>
      <c r="E103" s="135" t="str">
        <f>VLOOKUP($B103,[2]RedeUO!$A$2:$X$5000,4,FALSE)</f>
        <v>Algarve</v>
      </c>
      <c r="F103" s="135" t="str">
        <f>VLOOKUP($B103,[2]RedeUO!$A$2:$X$5000,5,FALSE)</f>
        <v>Faro</v>
      </c>
    </row>
    <row r="104" spans="2:6" hidden="1" x14ac:dyDescent="0.25">
      <c r="B104" s="133">
        <v>145415</v>
      </c>
      <c r="C104" s="133">
        <f>VLOOKUP($B104,[2]RedeUO!$A$2:$X$5000,2,FALSE)</f>
        <v>600085040</v>
      </c>
      <c r="D104" s="134" t="str">
        <f>VLOOKUP($B104,[2]RedeUO!$A$2:$X$5000,3,FALSE)</f>
        <v>Agrupamento de Escolas Júlio Dantas, Lagos</v>
      </c>
      <c r="E104" s="135" t="str">
        <f>VLOOKUP($B104,[2]RedeUO!$A$2:$X$5000,4,FALSE)</f>
        <v>Algarve</v>
      </c>
      <c r="F104" s="135" t="str">
        <f>VLOOKUP($B104,[2]RedeUO!$A$2:$X$5000,5,FALSE)</f>
        <v>Faro</v>
      </c>
    </row>
    <row r="105" spans="2:6" hidden="1" x14ac:dyDescent="0.25">
      <c r="B105" s="133">
        <v>145427</v>
      </c>
      <c r="C105" s="133">
        <f>VLOOKUP($B105,[2]RedeUO!$A$2:$X$5000,2,FALSE)</f>
        <v>600084175</v>
      </c>
      <c r="D105" s="134" t="str">
        <f>VLOOKUP($B105,[2]RedeUO!$A$2:$X$5000,3,FALSE)</f>
        <v>Agrupamento de Escolas Gil Eanes, Lagos</v>
      </c>
      <c r="E105" s="135" t="str">
        <f>VLOOKUP($B105,[2]RedeUO!$A$2:$X$5000,4,FALSE)</f>
        <v>Algarve</v>
      </c>
      <c r="F105" s="135" t="str">
        <f>VLOOKUP($B105,[2]RedeUO!$A$2:$X$5000,5,FALSE)</f>
        <v>Faro</v>
      </c>
    </row>
    <row r="106" spans="2:6" hidden="1" x14ac:dyDescent="0.25">
      <c r="B106" s="133">
        <v>145439</v>
      </c>
      <c r="C106" s="133">
        <f>VLOOKUP($B106,[2]RedeUO!$A$2:$X$5000,2,FALSE)</f>
        <v>600082822</v>
      </c>
      <c r="D106" s="134" t="str">
        <f>VLOOKUP($B106,[2]RedeUO!$A$2:$X$5000,3,FALSE)</f>
        <v>Agrupamento de Escolas D. Dinis, Loulé</v>
      </c>
      <c r="E106" s="135" t="str">
        <f>VLOOKUP($B106,[2]RedeUO!$A$2:$X$5000,4,FALSE)</f>
        <v>Algarve</v>
      </c>
      <c r="F106" s="135" t="str">
        <f>VLOOKUP($B106,[2]RedeUO!$A$2:$X$5000,5,FALSE)</f>
        <v>Faro</v>
      </c>
    </row>
    <row r="107" spans="2:6" hidden="1" x14ac:dyDescent="0.25">
      <c r="B107" s="133">
        <v>145440</v>
      </c>
      <c r="C107" s="133">
        <f>VLOOKUP($B107,[2]RedeUO!$A$2:$X$5000,2,FALSE)</f>
        <v>600082970</v>
      </c>
      <c r="D107" s="134" t="str">
        <f>VLOOKUP($B107,[2]RedeUO!$A$2:$X$5000,3,FALSE)</f>
        <v>Agrupamento de Escolas Padre João Coelho Cabanita, Loulé</v>
      </c>
      <c r="E107" s="135" t="str">
        <f>VLOOKUP($B107,[2]RedeUO!$A$2:$X$5000,4,FALSE)</f>
        <v>Algarve</v>
      </c>
      <c r="F107" s="135" t="str">
        <f>VLOOKUP($B107,[2]RedeUO!$A$2:$X$5000,5,FALSE)</f>
        <v>Faro</v>
      </c>
    </row>
    <row r="108" spans="2:6" hidden="1" x14ac:dyDescent="0.25">
      <c r="B108" s="133">
        <v>145452</v>
      </c>
      <c r="C108" s="133">
        <f>VLOOKUP($B108,[2]RedeUO!$A$2:$X$5000,2,FALSE)</f>
        <v>600083535</v>
      </c>
      <c r="D108" s="134" t="str">
        <f>VLOOKUP($B108,[2]RedeUO!$A$2:$X$5000,3,FALSE)</f>
        <v>Agrupamento de Escolas Dr. Alberto Iria, Olhão</v>
      </c>
      <c r="E108" s="135" t="str">
        <f>VLOOKUP($B108,[2]RedeUO!$A$2:$X$5000,4,FALSE)</f>
        <v>Algarve</v>
      </c>
      <c r="F108" s="135" t="str">
        <f>VLOOKUP($B108,[2]RedeUO!$A$2:$X$5000,5,FALSE)</f>
        <v>Faro</v>
      </c>
    </row>
    <row r="109" spans="2:6" hidden="1" x14ac:dyDescent="0.25">
      <c r="B109" s="133">
        <v>145464</v>
      </c>
      <c r="C109" s="133">
        <f>VLOOKUP($B109,[2]RedeUO!$A$2:$X$5000,2,FALSE)</f>
        <v>600083314</v>
      </c>
      <c r="D109" s="134" t="str">
        <f>VLOOKUP($B109,[2]RedeUO!$A$2:$X$5000,3,FALSE)</f>
        <v>Agrupamento de Escolas Manuel Teixeira Gomes, Portimão</v>
      </c>
      <c r="E109" s="135" t="str">
        <f>VLOOKUP($B109,[2]RedeUO!$A$2:$X$5000,4,FALSE)</f>
        <v>Algarve</v>
      </c>
      <c r="F109" s="135" t="str">
        <f>VLOOKUP($B109,[2]RedeUO!$A$2:$X$5000,5,FALSE)</f>
        <v>Faro</v>
      </c>
    </row>
    <row r="110" spans="2:6" hidden="1" x14ac:dyDescent="0.25">
      <c r="B110" s="133">
        <v>145476</v>
      </c>
      <c r="C110" s="133">
        <f>VLOOKUP($B110,[2]RedeUO!$A$2:$X$5000,2,FALSE)</f>
        <v>600085708</v>
      </c>
      <c r="D110" s="134" t="str">
        <f>VLOOKUP($B110,[2]RedeUO!$A$2:$X$5000,3,FALSE)</f>
        <v>Agrupamento de Escolas Poeta António Aleixo, Portimão</v>
      </c>
      <c r="E110" s="135" t="str">
        <f>VLOOKUP($B110,[2]RedeUO!$A$2:$X$5000,4,FALSE)</f>
        <v>Algarve</v>
      </c>
      <c r="F110" s="135" t="str">
        <f>VLOOKUP($B110,[2]RedeUO!$A$2:$X$5000,5,FALSE)</f>
        <v>Faro</v>
      </c>
    </row>
    <row r="111" spans="2:6" hidden="1" x14ac:dyDescent="0.25">
      <c r="B111" s="133">
        <v>145488</v>
      </c>
      <c r="C111" s="133">
        <f>VLOOKUP($B111,[2]RedeUO!$A$2:$X$5000,2,FALSE)</f>
        <v>600083292</v>
      </c>
      <c r="D111" s="134" t="str">
        <f>VLOOKUP($B111,[2]RedeUO!$A$2:$X$5000,3,FALSE)</f>
        <v>Agrupamento de Escolas Eng. Nuno Mergulhão, Portimão</v>
      </c>
      <c r="E111" s="135" t="str">
        <f>VLOOKUP($B111,[2]RedeUO!$A$2:$X$5000,4,FALSE)</f>
        <v>Algarve</v>
      </c>
      <c r="F111" s="135" t="str">
        <f>VLOOKUP($B111,[2]RedeUO!$A$2:$X$5000,5,FALSE)</f>
        <v>Faro</v>
      </c>
    </row>
    <row r="112" spans="2:6" hidden="1" x14ac:dyDescent="0.25">
      <c r="B112" s="133">
        <v>145490</v>
      </c>
      <c r="C112" s="133">
        <f>VLOOKUP($B112,[2]RedeUO!$A$2:$X$5000,2,FALSE)</f>
        <v>600083330</v>
      </c>
      <c r="D112" s="134" t="str">
        <f>VLOOKUP($B112,[2]RedeUO!$A$2:$X$5000,3,FALSE)</f>
        <v>Agrupamento de Escolas Júdice Fialho, Portimão</v>
      </c>
      <c r="E112" s="135" t="str">
        <f>VLOOKUP($B112,[2]RedeUO!$A$2:$X$5000,4,FALSE)</f>
        <v>Algarve</v>
      </c>
      <c r="F112" s="135" t="str">
        <f>VLOOKUP($B112,[2]RedeUO!$A$2:$X$5000,5,FALSE)</f>
        <v>Faro</v>
      </c>
    </row>
    <row r="113" spans="2:6" hidden="1" x14ac:dyDescent="0.25">
      <c r="B113" s="133">
        <v>145518</v>
      </c>
      <c r="C113" s="133">
        <f>VLOOKUP($B113,[2]RedeUO!$A$2:$X$5000,2,FALSE)</f>
        <v>600084353</v>
      </c>
      <c r="D113" s="134" t="str">
        <f>VLOOKUP($B113,[2]RedeUO!$A$2:$X$5000,3,FALSE)</f>
        <v>Agrupamento de Escolas D. José I, Vila Real de Santo António</v>
      </c>
      <c r="E113" s="135" t="str">
        <f>VLOOKUP($B113,[2]RedeUO!$A$2:$X$5000,4,FALSE)</f>
        <v>Algarve</v>
      </c>
      <c r="F113" s="135" t="str">
        <f>VLOOKUP($B113,[2]RedeUO!$A$2:$X$5000,5,FALSE)</f>
        <v>Faro</v>
      </c>
    </row>
    <row r="114" spans="2:6" hidden="1" x14ac:dyDescent="0.25">
      <c r="B114" s="133">
        <v>145520</v>
      </c>
      <c r="C114" s="133">
        <f>VLOOKUP($B114,[2]RedeUO!$A$2:$X$5000,2,FALSE)</f>
        <v>600084159</v>
      </c>
      <c r="D114" s="134" t="str">
        <f>VLOOKUP($B114,[2]RedeUO!$A$2:$X$5000,3,FALSE)</f>
        <v>Agrupamento de Escolas de Alcoutim</v>
      </c>
      <c r="E114" s="135" t="str">
        <f>VLOOKUP($B114,[2]RedeUO!$A$2:$X$5000,4,FALSE)</f>
        <v>Algarve</v>
      </c>
      <c r="F114" s="135" t="str">
        <f>VLOOKUP($B114,[2]RedeUO!$A$2:$X$5000,5,FALSE)</f>
        <v>Faro</v>
      </c>
    </row>
    <row r="115" spans="2:6" hidden="1" x14ac:dyDescent="0.25">
      <c r="B115" s="133">
        <v>145531</v>
      </c>
      <c r="C115" s="133">
        <f>VLOOKUP($B115,[2]RedeUO!$A$2:$X$5000,2,FALSE)</f>
        <v>600084124</v>
      </c>
      <c r="D115" s="134" t="str">
        <f>VLOOKUP($B115,[2]RedeUO!$A$2:$X$5000,3,FALSE)</f>
        <v>Agrupamento de Escolas de Bemposta, Portimão</v>
      </c>
      <c r="E115" s="135" t="str">
        <f>VLOOKUP($B115,[2]RedeUO!$A$2:$X$5000,4,FALSE)</f>
        <v>Algarve</v>
      </c>
      <c r="F115" s="135" t="str">
        <f>VLOOKUP($B115,[2]RedeUO!$A$2:$X$5000,5,FALSE)</f>
        <v>Faro</v>
      </c>
    </row>
    <row r="116" spans="2:6" hidden="1" x14ac:dyDescent="0.25">
      <c r="B116" s="133">
        <v>145543</v>
      </c>
      <c r="C116" s="133">
        <f>VLOOKUP($B116,[2]RedeUO!$A$2:$X$5000,2,FALSE)</f>
        <v>600085597</v>
      </c>
      <c r="D116" s="134" t="str">
        <f>VLOOKUP($B116,[2]RedeUO!$A$2:$X$5000,3,FALSE)</f>
        <v>Agrupamento de Escolas Dr. Francisco Fernandes Lopes, Olhão</v>
      </c>
      <c r="E116" s="135" t="str">
        <f>VLOOKUP($B116,[2]RedeUO!$A$2:$X$5000,4,FALSE)</f>
        <v>Algarve</v>
      </c>
      <c r="F116" s="135" t="str">
        <f>VLOOKUP($B116,[2]RedeUO!$A$2:$X$5000,5,FALSE)</f>
        <v>Faro</v>
      </c>
    </row>
    <row r="117" spans="2:6" hidden="1" x14ac:dyDescent="0.25">
      <c r="B117" s="133">
        <v>145555</v>
      </c>
      <c r="C117" s="133">
        <f>VLOOKUP($B117,[2]RedeUO!$A$2:$X$5000,2,FALSE)</f>
        <v>600085007</v>
      </c>
      <c r="D117" s="134" t="str">
        <f>VLOOKUP($B117,[2]RedeUO!$A$2:$X$5000,3,FALSE)</f>
        <v>Agrupamento de Escolas de Silves</v>
      </c>
      <c r="E117" s="135" t="str">
        <f>VLOOKUP($B117,[2]RedeUO!$A$2:$X$5000,4,FALSE)</f>
        <v>Algarve</v>
      </c>
      <c r="F117" s="135" t="str">
        <f>VLOOKUP($B117,[2]RedeUO!$A$2:$X$5000,5,FALSE)</f>
        <v>Faro</v>
      </c>
    </row>
    <row r="118" spans="2:6" hidden="1" x14ac:dyDescent="0.25">
      <c r="B118" s="133">
        <v>145567</v>
      </c>
      <c r="C118" s="133">
        <f>VLOOKUP($B118,[2]RedeUO!$A$2:$X$5000,2,FALSE)</f>
        <v>600086097</v>
      </c>
      <c r="D118" s="134" t="str">
        <f>VLOOKUP($B118,[2]RedeUO!$A$2:$X$5000,3,FALSE)</f>
        <v>Agrupamento de Escolas Pinheiro e Rosa, Faro</v>
      </c>
      <c r="E118" s="135" t="str">
        <f>VLOOKUP($B118,[2]RedeUO!$A$2:$X$5000,4,FALSE)</f>
        <v>Algarve</v>
      </c>
      <c r="F118" s="135" t="str">
        <f>VLOOKUP($B118,[2]RedeUO!$A$2:$X$5000,5,FALSE)</f>
        <v>Faro</v>
      </c>
    </row>
    <row r="119" spans="2:6" hidden="1" x14ac:dyDescent="0.25">
      <c r="B119" s="133">
        <v>150009</v>
      </c>
      <c r="C119" s="133">
        <f>VLOOKUP($B119,[2]RedeUO!$A$2:$X$5000,2,FALSE)</f>
        <v>600085627</v>
      </c>
      <c r="D119" s="134" t="str">
        <f>VLOOKUP($B119,[2]RedeUO!$A$2:$X$5000,3,FALSE)</f>
        <v>Agrupamento de Escolas n.º 3 de Rio Tinto, Gondomar</v>
      </c>
      <c r="E119" s="135" t="str">
        <f>VLOOKUP($B119,[2]RedeUO!$A$2:$X$5000,4,FALSE)</f>
        <v>Norte</v>
      </c>
      <c r="F119" s="135" t="str">
        <f>VLOOKUP($B119,[2]RedeUO!$A$2:$X$5000,5,FALSE)</f>
        <v>Porto</v>
      </c>
    </row>
    <row r="120" spans="2:6" hidden="1" x14ac:dyDescent="0.25">
      <c r="B120" s="133">
        <v>150083</v>
      </c>
      <c r="C120" s="133">
        <f>VLOOKUP($B120,[2]RedeUO!$A$2:$X$5000,2,FALSE)</f>
        <v>600073688</v>
      </c>
      <c r="D120" s="134" t="str">
        <f>VLOOKUP($B120,[2]RedeUO!$A$2:$X$5000,3,FALSE)</f>
        <v>Agrupamento de Escolas da Abelheira, Viana do Castelo</v>
      </c>
      <c r="E120" s="135" t="str">
        <f>VLOOKUP($B120,[2]RedeUO!$A$2:$X$5000,4,FALSE)</f>
        <v>Norte</v>
      </c>
      <c r="F120" s="135" t="str">
        <f>VLOOKUP($B120,[2]RedeUO!$A$2:$X$5000,5,FALSE)</f>
        <v>Viana do Castelo</v>
      </c>
    </row>
    <row r="121" spans="2:6" hidden="1" x14ac:dyDescent="0.25">
      <c r="B121" s="133">
        <v>150095</v>
      </c>
      <c r="C121" s="133">
        <f>VLOOKUP($B121,[2]RedeUO!$A$2:$X$5000,2,FALSE)</f>
        <v>600073947</v>
      </c>
      <c r="D121" s="134" t="str">
        <f>VLOOKUP($B121,[2]RedeUO!$A$2:$X$5000,3,FALSE)</f>
        <v>Agrupamento de Escolas Álvaro Coutinho - O Magriço, Penedono</v>
      </c>
      <c r="E121" s="135" t="str">
        <f>VLOOKUP($B121,[2]RedeUO!$A$2:$X$5000,4,FALSE)</f>
        <v>Norte</v>
      </c>
      <c r="F121" s="135" t="str">
        <f>VLOOKUP($B121,[2]RedeUO!$A$2:$X$5000,5,FALSE)</f>
        <v>Viseu</v>
      </c>
    </row>
    <row r="122" spans="2:6" hidden="1" x14ac:dyDescent="0.25">
      <c r="B122" s="133">
        <v>150137</v>
      </c>
      <c r="C122" s="133">
        <f>VLOOKUP($B122,[2]RedeUO!$A$2:$X$5000,2,FALSE)</f>
        <v>600085449</v>
      </c>
      <c r="D122" s="134" t="str">
        <f>VLOOKUP($B122,[2]RedeUO!$A$2:$X$5000,3,FALSE)</f>
        <v>Agrupamento de Escolas Alcaides de Faria, Barcelos</v>
      </c>
      <c r="E122" s="135" t="str">
        <f>VLOOKUP($B122,[2]RedeUO!$A$2:$X$5000,4,FALSE)</f>
        <v>Norte</v>
      </c>
      <c r="F122" s="135" t="str">
        <f>VLOOKUP($B122,[2]RedeUO!$A$2:$X$5000,5,FALSE)</f>
        <v>Braga</v>
      </c>
    </row>
    <row r="123" spans="2:6" hidden="1" x14ac:dyDescent="0.25">
      <c r="B123" s="133">
        <v>150149</v>
      </c>
      <c r="C123" s="133">
        <f>VLOOKUP($B123,[2]RedeUO!$A$2:$X$5000,2,FALSE)</f>
        <v>600081311</v>
      </c>
      <c r="D123" s="134" t="str">
        <f>VLOOKUP($B123,[2]RedeUO!$A$2:$X$5000,3,FALSE)</f>
        <v>Agrupamento de Escolas Carlos Amarante, Braga</v>
      </c>
      <c r="E123" s="135" t="str">
        <f>VLOOKUP($B123,[2]RedeUO!$A$2:$X$5000,4,FALSE)</f>
        <v>Norte</v>
      </c>
      <c r="F123" s="135" t="str">
        <f>VLOOKUP($B123,[2]RedeUO!$A$2:$X$5000,5,FALSE)</f>
        <v>Braga</v>
      </c>
    </row>
    <row r="124" spans="2:6" hidden="1" x14ac:dyDescent="0.25">
      <c r="B124" s="133">
        <v>150162</v>
      </c>
      <c r="C124" s="133">
        <f>VLOOKUP($B124,[2]RedeUO!$A$2:$X$5000,2,FALSE)</f>
        <v>600084230</v>
      </c>
      <c r="D124" s="134" t="str">
        <f>VLOOKUP($B124,[2]RedeUO!$A$2:$X$5000,3,FALSE)</f>
        <v>Agrupamento de Escolas de Cabeceiras de Basto</v>
      </c>
      <c r="E124" s="135" t="str">
        <f>VLOOKUP($B124,[2]RedeUO!$A$2:$X$5000,4,FALSE)</f>
        <v>Norte</v>
      </c>
      <c r="F124" s="135" t="str">
        <f>VLOOKUP($B124,[2]RedeUO!$A$2:$X$5000,5,FALSE)</f>
        <v>Braga</v>
      </c>
    </row>
    <row r="125" spans="2:6" hidden="1" x14ac:dyDescent="0.25">
      <c r="B125" s="133">
        <v>150198</v>
      </c>
      <c r="C125" s="133">
        <f>VLOOKUP($B125,[2]RedeUO!$A$2:$X$5000,2,FALSE)</f>
        <v>600078205</v>
      </c>
      <c r="D125" s="134" t="str">
        <f>VLOOKUP($B125,[2]RedeUO!$A$2:$X$5000,3,FALSE)</f>
        <v>Agrupamento de Escolas do Sudeste de Baião</v>
      </c>
      <c r="E125" s="135" t="str">
        <f>VLOOKUP($B125,[2]RedeUO!$A$2:$X$5000,4,FALSE)</f>
        <v>Norte</v>
      </c>
      <c r="F125" s="135" t="str">
        <f>VLOOKUP($B125,[2]RedeUO!$A$2:$X$5000,5,FALSE)</f>
        <v>Porto</v>
      </c>
    </row>
    <row r="126" spans="2:6" hidden="1" x14ac:dyDescent="0.25">
      <c r="B126" s="133">
        <v>150204</v>
      </c>
      <c r="C126" s="133">
        <f>VLOOKUP($B126,[2]RedeUO!$A$2:$X$5000,2,FALSE)</f>
        <v>600078388</v>
      </c>
      <c r="D126" s="134" t="str">
        <f>VLOOKUP($B126,[2]RedeUO!$A$2:$X$5000,3,FALSE)</f>
        <v>Agrupamento de Escolas de Eiriz, Baião</v>
      </c>
      <c r="E126" s="135" t="str">
        <f>VLOOKUP($B126,[2]RedeUO!$A$2:$X$5000,4,FALSE)</f>
        <v>Norte</v>
      </c>
      <c r="F126" s="135" t="str">
        <f>VLOOKUP($B126,[2]RedeUO!$A$2:$X$5000,5,FALSE)</f>
        <v>Porto</v>
      </c>
    </row>
    <row r="127" spans="2:6" hidden="1" x14ac:dyDescent="0.25">
      <c r="B127" s="133">
        <v>150216</v>
      </c>
      <c r="C127" s="133">
        <f>VLOOKUP($B127,[2]RedeUO!$A$2:$X$5000,2,FALSE)</f>
        <v>600078507</v>
      </c>
      <c r="D127" s="134" t="str">
        <f>VLOOKUP($B127,[2]RedeUO!$A$2:$X$5000,3,FALSE)</f>
        <v>Agrupamento de Escolas de Vale de Ovil, Baião</v>
      </c>
      <c r="E127" s="135" t="str">
        <f>VLOOKUP($B127,[2]RedeUO!$A$2:$X$5000,4,FALSE)</f>
        <v>Norte</v>
      </c>
      <c r="F127" s="135" t="str">
        <f>VLOOKUP($B127,[2]RedeUO!$A$2:$X$5000,5,FALSE)</f>
        <v>Porto</v>
      </c>
    </row>
    <row r="128" spans="2:6" hidden="1" x14ac:dyDescent="0.25">
      <c r="B128" s="133">
        <v>150230</v>
      </c>
      <c r="C128" s="133">
        <f>VLOOKUP($B128,[2]RedeUO!$A$2:$X$5000,2,FALSE)</f>
        <v>600085503</v>
      </c>
      <c r="D128" s="134" t="str">
        <f>VLOOKUP($B128,[2]RedeUO!$A$2:$X$5000,3,FALSE)</f>
        <v>Agrupamento de Escolas Fernão de Magalhães, Chaves</v>
      </c>
      <c r="E128" s="135" t="str">
        <f>VLOOKUP($B128,[2]RedeUO!$A$2:$X$5000,4,FALSE)</f>
        <v>Norte</v>
      </c>
      <c r="F128" s="135" t="str">
        <f>VLOOKUP($B128,[2]RedeUO!$A$2:$X$5000,5,FALSE)</f>
        <v>Vila Real</v>
      </c>
    </row>
    <row r="129" spans="2:6" hidden="1" x14ac:dyDescent="0.25">
      <c r="B129" s="133">
        <v>150241</v>
      </c>
      <c r="C129" s="133">
        <f>VLOOKUP($B129,[2]RedeUO!$A$2:$X$5000,2,FALSE)</f>
        <v>600078248</v>
      </c>
      <c r="D129" s="134" t="str">
        <f>VLOOKUP($B129,[2]RedeUO!$A$2:$X$5000,3,FALSE)</f>
        <v>Agrupamento de Escolas Sá de Miranda, Braga</v>
      </c>
      <c r="E129" s="135" t="str">
        <f>VLOOKUP($B129,[2]RedeUO!$A$2:$X$5000,4,FALSE)</f>
        <v>Norte</v>
      </c>
      <c r="F129" s="135" t="str">
        <f>VLOOKUP($B129,[2]RedeUO!$A$2:$X$5000,5,FALSE)</f>
        <v>Braga</v>
      </c>
    </row>
    <row r="130" spans="2:6" hidden="1" x14ac:dyDescent="0.25">
      <c r="B130" s="133">
        <v>150253</v>
      </c>
      <c r="C130" s="133">
        <f>VLOOKUP($B130,[2]RedeUO!$A$2:$X$5000,2,FALSE)</f>
        <v>600078310</v>
      </c>
      <c r="D130" s="134" t="str">
        <f>VLOOKUP($B130,[2]RedeUO!$A$2:$X$5000,3,FALSE)</f>
        <v>Agrupamento de Escolas de Braga Oeste</v>
      </c>
      <c r="E130" s="135" t="str">
        <f>VLOOKUP($B130,[2]RedeUO!$A$2:$X$5000,4,FALSE)</f>
        <v>Norte</v>
      </c>
      <c r="F130" s="135" t="str">
        <f>VLOOKUP($B130,[2]RedeUO!$A$2:$X$5000,5,FALSE)</f>
        <v>Braga</v>
      </c>
    </row>
    <row r="131" spans="2:6" hidden="1" x14ac:dyDescent="0.25">
      <c r="B131" s="133">
        <v>150290</v>
      </c>
      <c r="C131" s="133">
        <f>VLOOKUP($B131,[2]RedeUO!$A$2:$X$5000,2,FALSE)</f>
        <v>600081850</v>
      </c>
      <c r="D131" s="134" t="str">
        <f>VLOOKUP($B131,[2]RedeUO!$A$2:$X$5000,3,FALSE)</f>
        <v>Agrupamento de Escolas Virgínia Moura, Guimarães</v>
      </c>
      <c r="E131" s="135" t="str">
        <f>VLOOKUP($B131,[2]RedeUO!$A$2:$X$5000,4,FALSE)</f>
        <v>Norte</v>
      </c>
      <c r="F131" s="135" t="str">
        <f>VLOOKUP($B131,[2]RedeUO!$A$2:$X$5000,5,FALSE)</f>
        <v>Braga</v>
      </c>
    </row>
    <row r="132" spans="2:6" hidden="1" x14ac:dyDescent="0.25">
      <c r="B132" s="133">
        <v>150307</v>
      </c>
      <c r="C132" s="133">
        <f>VLOOKUP($B132,[2]RedeUO!$A$2:$X$5000,2,FALSE)</f>
        <v>600079104</v>
      </c>
      <c r="D132" s="134" t="str">
        <f>VLOOKUP($B132,[2]RedeUO!$A$2:$X$5000,3,FALSE)</f>
        <v>Agrupamento de Escolas do Vale de São Torcato, Guimarães</v>
      </c>
      <c r="E132" s="135" t="str">
        <f>VLOOKUP($B132,[2]RedeUO!$A$2:$X$5000,4,FALSE)</f>
        <v>Norte</v>
      </c>
      <c r="F132" s="135" t="str">
        <f>VLOOKUP($B132,[2]RedeUO!$A$2:$X$5000,5,FALSE)</f>
        <v>Braga</v>
      </c>
    </row>
    <row r="133" spans="2:6" hidden="1" x14ac:dyDescent="0.25">
      <c r="B133" s="133">
        <v>150319</v>
      </c>
      <c r="C133" s="133">
        <f>VLOOKUP($B133,[2]RedeUO!$A$2:$X$5000,2,FALSE)</f>
        <v>600084205</v>
      </c>
      <c r="D133" s="134" t="str">
        <f>VLOOKUP($B133,[2]RedeUO!$A$2:$X$5000,3,FALSE)</f>
        <v>Agrupamento de Escolas de Terras de Bouro</v>
      </c>
      <c r="E133" s="135" t="str">
        <f>VLOOKUP($B133,[2]RedeUO!$A$2:$X$5000,4,FALSE)</f>
        <v>Norte</v>
      </c>
      <c r="F133" s="135" t="str">
        <f>VLOOKUP($B133,[2]RedeUO!$A$2:$X$5000,5,FALSE)</f>
        <v>Braga</v>
      </c>
    </row>
    <row r="134" spans="2:6" hidden="1" x14ac:dyDescent="0.25">
      <c r="B134" s="133">
        <v>150320</v>
      </c>
      <c r="C134" s="133">
        <f>VLOOKUP($B134,[2]RedeUO!$A$2:$X$5000,2,FALSE)</f>
        <v>600078345</v>
      </c>
      <c r="D134" s="134" t="str">
        <f>VLOOKUP($B134,[2]RedeUO!$A$2:$X$5000,3,FALSE)</f>
        <v>Agrupamento de Escolas Gonçalo Sampaio, Póvoa de Lanhoso</v>
      </c>
      <c r="E134" s="135" t="str">
        <f>VLOOKUP($B134,[2]RedeUO!$A$2:$X$5000,4,FALSE)</f>
        <v>Norte</v>
      </c>
      <c r="F134" s="135" t="str">
        <f>VLOOKUP($B134,[2]RedeUO!$A$2:$X$5000,5,FALSE)</f>
        <v>Braga</v>
      </c>
    </row>
    <row r="135" spans="2:6" hidden="1" x14ac:dyDescent="0.25">
      <c r="B135" s="133">
        <v>150356</v>
      </c>
      <c r="C135" s="133">
        <f>VLOOKUP($B135,[2]RedeUO!$A$2:$X$5000,2,FALSE)</f>
        <v>600080722</v>
      </c>
      <c r="D135" s="134" t="str">
        <f>VLOOKUP($B135,[2]RedeUO!$A$2:$X$5000,3,FALSE)</f>
        <v>Agrupamento de Escolas António Alves de Amorim, Santa Maria da Feira</v>
      </c>
      <c r="E135" s="135" t="str">
        <f>VLOOKUP($B135,[2]RedeUO!$A$2:$X$5000,4,FALSE)</f>
        <v>Norte</v>
      </c>
      <c r="F135" s="135" t="str">
        <f>VLOOKUP($B135,[2]RedeUO!$A$2:$X$5000,5,FALSE)</f>
        <v>Aveiro</v>
      </c>
    </row>
    <row r="136" spans="2:6" hidden="1" x14ac:dyDescent="0.25">
      <c r="B136" s="133">
        <v>150370</v>
      </c>
      <c r="C136" s="133">
        <f>VLOOKUP($B136,[2]RedeUO!$A$2:$X$5000,2,FALSE)</f>
        <v>600080315</v>
      </c>
      <c r="D136" s="134" t="str">
        <f>VLOOKUP($B136,[2]RedeUO!$A$2:$X$5000,3,FALSE)</f>
        <v>Agrupamento de Escolas Dr. Mário Fonseca, Lousada</v>
      </c>
      <c r="E136" s="135" t="str">
        <f>VLOOKUP($B136,[2]RedeUO!$A$2:$X$5000,4,FALSE)</f>
        <v>Norte</v>
      </c>
      <c r="F136" s="135" t="str">
        <f>VLOOKUP($B136,[2]RedeUO!$A$2:$X$5000,5,FALSE)</f>
        <v>Porto</v>
      </c>
    </row>
    <row r="137" spans="2:6" hidden="1" x14ac:dyDescent="0.25">
      <c r="B137" s="133">
        <v>150381</v>
      </c>
      <c r="C137" s="133">
        <f>VLOOKUP($B137,[2]RedeUO!$A$2:$X$5000,2,FALSE)</f>
        <v>600073041</v>
      </c>
      <c r="D137" s="134" t="str">
        <f>VLOOKUP($B137,[2]RedeUO!$A$2:$X$5000,3,FALSE)</f>
        <v>Agrupamento de Escolas de Monserrate, Viana do Castelo</v>
      </c>
      <c r="E137" s="135" t="str">
        <f>VLOOKUP($B137,[2]RedeUO!$A$2:$X$5000,4,FALSE)</f>
        <v>Norte</v>
      </c>
      <c r="F137" s="135" t="str">
        <f>VLOOKUP($B137,[2]RedeUO!$A$2:$X$5000,5,FALSE)</f>
        <v>Viana do Castelo</v>
      </c>
    </row>
    <row r="138" spans="2:6" hidden="1" x14ac:dyDescent="0.25">
      <c r="B138" s="133">
        <v>150393</v>
      </c>
      <c r="C138" s="133">
        <f>VLOOKUP($B138,[2]RedeUO!$A$2:$X$5000,2,FALSE)</f>
        <v>600078620</v>
      </c>
      <c r="D138" s="134" t="str">
        <f>VLOOKUP($B138,[2]RedeUO!$A$2:$X$5000,3,FALSE)</f>
        <v>Agrupamento de Escolas Dr. José Domingues dos Santos, Matosinhos</v>
      </c>
      <c r="E138" s="135" t="str">
        <f>VLOOKUP($B138,[2]RedeUO!$A$2:$X$5000,4,FALSE)</f>
        <v>Norte</v>
      </c>
      <c r="F138" s="135" t="str">
        <f>VLOOKUP($B138,[2]RedeUO!$A$2:$X$5000,5,FALSE)</f>
        <v>Porto</v>
      </c>
    </row>
    <row r="139" spans="2:6" hidden="1" x14ac:dyDescent="0.25">
      <c r="B139" s="133">
        <v>150400</v>
      </c>
      <c r="C139" s="133">
        <f>VLOOKUP($B139,[2]RedeUO!$A$2:$X$5000,2,FALSE)</f>
        <v>600079090</v>
      </c>
      <c r="D139" s="134" t="str">
        <f>VLOOKUP($B139,[2]RedeUO!$A$2:$X$5000,3,FALSE)</f>
        <v>Agrupamento de Escolas do Viso, Porto</v>
      </c>
      <c r="E139" s="135" t="str">
        <f>VLOOKUP($B139,[2]RedeUO!$A$2:$X$5000,4,FALSE)</f>
        <v>Norte</v>
      </c>
      <c r="F139" s="135" t="str">
        <f>VLOOKUP($B139,[2]RedeUO!$A$2:$X$5000,5,FALSE)</f>
        <v>Porto</v>
      </c>
    </row>
    <row r="140" spans="2:6" hidden="1" x14ac:dyDescent="0.25">
      <c r="B140" s="133">
        <v>150411</v>
      </c>
      <c r="C140" s="133">
        <f>VLOOKUP($B140,[2]RedeUO!$A$2:$X$5000,2,FALSE)</f>
        <v>600081591</v>
      </c>
      <c r="D140" s="134" t="str">
        <f>VLOOKUP($B140,[2]RedeUO!$A$2:$X$5000,3,FALSE)</f>
        <v>Agrupamento de Escolas Dr. Carlos Pinto Ferreira, Vila do Conde</v>
      </c>
      <c r="E140" s="135" t="str">
        <f>VLOOKUP($B140,[2]RedeUO!$A$2:$X$5000,4,FALSE)</f>
        <v>Norte</v>
      </c>
      <c r="F140" s="135" t="str">
        <f>VLOOKUP($B140,[2]RedeUO!$A$2:$X$5000,5,FALSE)</f>
        <v>Porto</v>
      </c>
    </row>
    <row r="141" spans="2:6" hidden="1" x14ac:dyDescent="0.25">
      <c r="B141" s="133">
        <v>150447</v>
      </c>
      <c r="C141" s="133">
        <f>VLOOKUP($B141,[2]RedeUO!$A$2:$X$5000,2,FALSE)</f>
        <v>600081931</v>
      </c>
      <c r="D141" s="134" t="str">
        <f>VLOOKUP($B141,[2]RedeUO!$A$2:$X$5000,3,FALSE)</f>
        <v>Agrupamento de Escolas de Alfândega da Fé</v>
      </c>
      <c r="E141" s="135" t="str">
        <f>VLOOKUP($B141,[2]RedeUO!$A$2:$X$5000,4,FALSE)</f>
        <v>Norte</v>
      </c>
      <c r="F141" s="135" t="str">
        <f>VLOOKUP($B141,[2]RedeUO!$A$2:$X$5000,5,FALSE)</f>
        <v>Bragança</v>
      </c>
    </row>
    <row r="142" spans="2:6" hidden="1" x14ac:dyDescent="0.25">
      <c r="B142" s="133">
        <v>150459</v>
      </c>
      <c r="C142" s="133">
        <f>VLOOKUP($B142,[2]RedeUO!$A$2:$X$5000,2,FALSE)</f>
        <v>600085481</v>
      </c>
      <c r="D142" s="134" t="str">
        <f>VLOOKUP($B142,[2]RedeUO!$A$2:$X$5000,3,FALSE)</f>
        <v>Agrupamento de Escolas de Amares</v>
      </c>
      <c r="E142" s="135" t="str">
        <f>VLOOKUP($B142,[2]RedeUO!$A$2:$X$5000,4,FALSE)</f>
        <v>Norte</v>
      </c>
      <c r="F142" s="135" t="str">
        <f>VLOOKUP($B142,[2]RedeUO!$A$2:$X$5000,5,FALSE)</f>
        <v>Braga</v>
      </c>
    </row>
    <row r="143" spans="2:6" hidden="1" x14ac:dyDescent="0.25">
      <c r="B143" s="133">
        <v>150460</v>
      </c>
      <c r="C143" s="133">
        <f>VLOOKUP($B143,[2]RedeUO!$A$2:$X$5000,2,FALSE)</f>
        <v>600082105</v>
      </c>
      <c r="D143" s="134" t="str">
        <f>VLOOKUP($B143,[2]RedeUO!$A$2:$X$5000,3,FALSE)</f>
        <v>Agrupamento de Escolas de Vila Cova, Barcelos</v>
      </c>
      <c r="E143" s="135" t="str">
        <f>VLOOKUP($B143,[2]RedeUO!$A$2:$X$5000,4,FALSE)</f>
        <v>Norte</v>
      </c>
      <c r="F143" s="135" t="str">
        <f>VLOOKUP($B143,[2]RedeUO!$A$2:$X$5000,5,FALSE)</f>
        <v>Braga</v>
      </c>
    </row>
    <row r="144" spans="2:6" hidden="1" x14ac:dyDescent="0.25">
      <c r="B144" s="133">
        <v>150496</v>
      </c>
      <c r="C144" s="133">
        <f>VLOOKUP($B144,[2]RedeUO!$A$2:$X$5000,2,FALSE)</f>
        <v>600078221</v>
      </c>
      <c r="D144" s="134" t="str">
        <f>VLOOKUP($B144,[2]RedeUO!$A$2:$X$5000,3,FALSE)</f>
        <v>Agrupamento de Escolas de Montelongo, Fafe</v>
      </c>
      <c r="E144" s="135" t="str">
        <f>VLOOKUP($B144,[2]RedeUO!$A$2:$X$5000,4,FALSE)</f>
        <v>Norte</v>
      </c>
      <c r="F144" s="135" t="str">
        <f>VLOOKUP($B144,[2]RedeUO!$A$2:$X$5000,5,FALSE)</f>
        <v>Braga</v>
      </c>
    </row>
    <row r="145" spans="2:6" hidden="1" x14ac:dyDescent="0.25">
      <c r="B145" s="133">
        <v>150502</v>
      </c>
      <c r="C145" s="133">
        <f>VLOOKUP($B145,[2]RedeUO!$A$2:$X$5000,2,FALSE)</f>
        <v>600077470</v>
      </c>
      <c r="D145" s="134" t="str">
        <f>VLOOKUP($B145,[2]RedeUO!$A$2:$X$5000,3,FALSE)</f>
        <v>Agrupamento de Escolas Prof. Carlos Teixeira, Fafe</v>
      </c>
      <c r="E145" s="135" t="str">
        <f>VLOOKUP($B145,[2]RedeUO!$A$2:$X$5000,4,FALSE)</f>
        <v>Norte</v>
      </c>
      <c r="F145" s="135" t="str">
        <f>VLOOKUP($B145,[2]RedeUO!$A$2:$X$5000,5,FALSE)</f>
        <v>Braga</v>
      </c>
    </row>
    <row r="146" spans="2:6" hidden="1" x14ac:dyDescent="0.25">
      <c r="B146" s="133">
        <v>150514</v>
      </c>
      <c r="C146" s="133">
        <f>VLOOKUP($B146,[2]RedeUO!$A$2:$X$5000,2,FALSE)</f>
        <v>600070476</v>
      </c>
      <c r="D146" s="134" t="str">
        <f>VLOOKUP($B146,[2]RedeUO!$A$2:$X$5000,3,FALSE)</f>
        <v>Agrupamento de Escolas Arquiteto Fernando Távora, Guimarães</v>
      </c>
      <c r="E146" s="135" t="str">
        <f>VLOOKUP($B146,[2]RedeUO!$A$2:$X$5000,4,FALSE)</f>
        <v>Norte</v>
      </c>
      <c r="F146" s="135" t="str">
        <f>VLOOKUP($B146,[2]RedeUO!$A$2:$X$5000,5,FALSE)</f>
        <v>Braga</v>
      </c>
    </row>
    <row r="147" spans="2:6" hidden="1" x14ac:dyDescent="0.25">
      <c r="B147" s="133">
        <v>150526</v>
      </c>
      <c r="C147" s="133">
        <f>VLOOKUP($B147,[2]RedeUO!$A$2:$X$5000,2,FALSE)</f>
        <v>600077721</v>
      </c>
      <c r="D147" s="134" t="str">
        <f>VLOOKUP($B147,[2]RedeUO!$A$2:$X$5000,3,FALSE)</f>
        <v>Agrupamento de Escolas de Macedo de Cavaleiros</v>
      </c>
      <c r="E147" s="135" t="str">
        <f>VLOOKUP($B147,[2]RedeUO!$A$2:$X$5000,4,FALSE)</f>
        <v>Norte</v>
      </c>
      <c r="F147" s="135" t="str">
        <f>VLOOKUP($B147,[2]RedeUO!$A$2:$X$5000,5,FALSE)</f>
        <v>Bragança</v>
      </c>
    </row>
    <row r="148" spans="2:6" hidden="1" x14ac:dyDescent="0.25">
      <c r="B148" s="133">
        <v>150538</v>
      </c>
      <c r="C148" s="133">
        <f>VLOOKUP($B148,[2]RedeUO!$A$2:$X$5000,2,FALSE)</f>
        <v>600081818</v>
      </c>
      <c r="D148" s="134" t="str">
        <f>VLOOKUP($B148,[2]RedeUO!$A$2:$X$5000,3,FALSE)</f>
        <v>Agrupamento de Escolas de Miranda do Douro</v>
      </c>
      <c r="E148" s="135" t="str">
        <f>VLOOKUP($B148,[2]RedeUO!$A$2:$X$5000,4,FALSE)</f>
        <v>Norte</v>
      </c>
      <c r="F148" s="135" t="str">
        <f>VLOOKUP($B148,[2]RedeUO!$A$2:$X$5000,5,FALSE)</f>
        <v>Bragança</v>
      </c>
    </row>
    <row r="149" spans="2:6" hidden="1" x14ac:dyDescent="0.25">
      <c r="B149" s="133">
        <v>150551</v>
      </c>
      <c r="C149" s="133">
        <f>VLOOKUP($B149,[2]RedeUO!$A$2:$X$5000,2,FALSE)</f>
        <v>600070522</v>
      </c>
      <c r="D149" s="134" t="str">
        <f>VLOOKUP($B149,[2]RedeUO!$A$2:$X$5000,3,FALSE)</f>
        <v>Agrupamento de Escolas de Arrifana, Santa Maria da Feira</v>
      </c>
      <c r="E149" s="135" t="str">
        <f>VLOOKUP($B149,[2]RedeUO!$A$2:$X$5000,4,FALSE)</f>
        <v>Norte</v>
      </c>
      <c r="F149" s="135" t="str">
        <f>VLOOKUP($B149,[2]RedeUO!$A$2:$X$5000,5,FALSE)</f>
        <v>Aveiro</v>
      </c>
    </row>
    <row r="150" spans="2:6" hidden="1" x14ac:dyDescent="0.25">
      <c r="B150" s="133">
        <v>150563</v>
      </c>
      <c r="C150" s="133">
        <f>VLOOKUP($B150,[2]RedeUO!$A$2:$X$5000,2,FALSE)</f>
        <v>600070964</v>
      </c>
      <c r="D150" s="134" t="str">
        <f>VLOOKUP($B150,[2]RedeUO!$A$2:$X$5000,3,FALSE)</f>
        <v>Agrupamento de Escolas de Paços de Brandão, Santa Maria da Feira</v>
      </c>
      <c r="E150" s="135" t="str">
        <f>VLOOKUP($B150,[2]RedeUO!$A$2:$X$5000,4,FALSE)</f>
        <v>Norte</v>
      </c>
      <c r="F150" s="135" t="str">
        <f>VLOOKUP($B150,[2]RedeUO!$A$2:$X$5000,5,FALSE)</f>
        <v>Aveiro</v>
      </c>
    </row>
    <row r="151" spans="2:6" hidden="1" x14ac:dyDescent="0.25">
      <c r="B151" s="133">
        <v>150575</v>
      </c>
      <c r="C151" s="133">
        <f>VLOOKUP($B151,[2]RedeUO!$A$2:$X$5000,2,FALSE)</f>
        <v>600072428</v>
      </c>
      <c r="D151" s="134" t="str">
        <f>VLOOKUP($B151,[2]RedeUO!$A$2:$X$5000,3,FALSE)</f>
        <v>Agrupamento de Escolas Dr. Ramiro Salgado, Torre de Moncorvo</v>
      </c>
      <c r="E151" s="135" t="str">
        <f>VLOOKUP($B151,[2]RedeUO!$A$2:$X$5000,4,FALSE)</f>
        <v>Norte</v>
      </c>
      <c r="F151" s="135" t="str">
        <f>VLOOKUP($B151,[2]RedeUO!$A$2:$X$5000,5,FALSE)</f>
        <v>Bragança</v>
      </c>
    </row>
    <row r="152" spans="2:6" hidden="1" x14ac:dyDescent="0.25">
      <c r="B152" s="133">
        <v>150587</v>
      </c>
      <c r="C152" s="133">
        <f>VLOOKUP($B152,[2]RedeUO!$A$2:$X$5000,2,FALSE)</f>
        <v>600079244</v>
      </c>
      <c r="D152" s="134" t="str">
        <f>VLOOKUP($B152,[2]RedeUO!$A$2:$X$5000,3,FALSE)</f>
        <v>Agrupamento de Escolas de Muralhas do Minho, Valença</v>
      </c>
      <c r="E152" s="135" t="str">
        <f>VLOOKUP($B152,[2]RedeUO!$A$2:$X$5000,4,FALSE)</f>
        <v>Norte</v>
      </c>
      <c r="F152" s="135" t="str">
        <f>VLOOKUP($B152,[2]RedeUO!$A$2:$X$5000,5,FALSE)</f>
        <v>Viana do Castelo</v>
      </c>
    </row>
    <row r="153" spans="2:6" hidden="1" x14ac:dyDescent="0.25">
      <c r="B153" s="133">
        <v>150605</v>
      </c>
      <c r="C153" s="133">
        <f>VLOOKUP($B153,[2]RedeUO!$A$2:$X$5000,2,FALSE)</f>
        <v>600080439</v>
      </c>
      <c r="D153" s="134" t="str">
        <f>VLOOKUP($B153,[2]RedeUO!$A$2:$X$5000,3,FALSE)</f>
        <v>Agrupamento de Escolas Vieira de Araújo, Vieira do Minho</v>
      </c>
      <c r="E153" s="135" t="str">
        <f>VLOOKUP($B153,[2]RedeUO!$A$2:$X$5000,4,FALSE)</f>
        <v>Norte</v>
      </c>
      <c r="F153" s="135" t="str">
        <f>VLOOKUP($B153,[2]RedeUO!$A$2:$X$5000,5,FALSE)</f>
        <v>Braga</v>
      </c>
    </row>
    <row r="154" spans="2:6" hidden="1" x14ac:dyDescent="0.25">
      <c r="B154" s="133">
        <v>150617</v>
      </c>
      <c r="C154" s="133">
        <f>VLOOKUP($B154,[2]RedeUO!$A$2:$X$5000,2,FALSE)</f>
        <v>600077640</v>
      </c>
      <c r="D154" s="134" t="str">
        <f>VLOOKUP($B154,[2]RedeUO!$A$2:$X$5000,3,FALSE)</f>
        <v>Agrupamento de Escolas de Gondifelos, Vila Nova de Famalicão</v>
      </c>
      <c r="E154" s="135" t="str">
        <f>VLOOKUP($B154,[2]RedeUO!$A$2:$X$5000,4,FALSE)</f>
        <v>Norte</v>
      </c>
      <c r="F154" s="135" t="str">
        <f>VLOOKUP($B154,[2]RedeUO!$A$2:$X$5000,5,FALSE)</f>
        <v>Braga</v>
      </c>
    </row>
    <row r="155" spans="2:6" hidden="1" x14ac:dyDescent="0.25">
      <c r="B155" s="133">
        <v>150629</v>
      </c>
      <c r="C155" s="133">
        <f>VLOOKUP($B155,[2]RedeUO!$A$2:$X$5000,2,FALSE)</f>
        <v>600054357</v>
      </c>
      <c r="D155" s="134" t="str">
        <f>VLOOKUP($B155,[2]RedeUO!$A$2:$X$5000,3,FALSE)</f>
        <v>Agrupamento de Escolas de Pedome, Vila Nova de Famalicão</v>
      </c>
      <c r="E155" s="135" t="str">
        <f>VLOOKUP($B155,[2]RedeUO!$A$2:$X$5000,4,FALSE)</f>
        <v>Norte</v>
      </c>
      <c r="F155" s="135" t="str">
        <f>VLOOKUP($B155,[2]RedeUO!$A$2:$X$5000,5,FALSE)</f>
        <v>Braga</v>
      </c>
    </row>
    <row r="156" spans="2:6" hidden="1" x14ac:dyDescent="0.25">
      <c r="B156" s="133">
        <v>150630</v>
      </c>
      <c r="C156" s="133">
        <f>VLOOKUP($B156,[2]RedeUO!$A$2:$X$5000,2,FALSE)</f>
        <v>600072355</v>
      </c>
      <c r="D156" s="134" t="str">
        <f>VLOOKUP($B156,[2]RedeUO!$A$2:$X$5000,3,FALSE)</f>
        <v>Agrupamento de Escolas de Ribeirão, Vila Nova de Famalicão</v>
      </c>
      <c r="E156" s="135" t="str">
        <f>VLOOKUP($B156,[2]RedeUO!$A$2:$X$5000,4,FALSE)</f>
        <v>Norte</v>
      </c>
      <c r="F156" s="135" t="str">
        <f>VLOOKUP($B156,[2]RedeUO!$A$2:$X$5000,5,FALSE)</f>
        <v>Braga</v>
      </c>
    </row>
    <row r="157" spans="2:6" hidden="1" x14ac:dyDescent="0.25">
      <c r="B157" s="133">
        <v>150642</v>
      </c>
      <c r="C157" s="133">
        <f>VLOOKUP($B157,[2]RedeUO!$A$2:$X$5000,2,FALSE)</f>
        <v>600085686</v>
      </c>
      <c r="D157" s="134" t="str">
        <f>VLOOKUP($B157,[2]RedeUO!$A$2:$X$5000,3,FALSE)</f>
        <v>Agrupamento de Escolas D. Sancho I, Vila Nova de Famalicão</v>
      </c>
      <c r="E157" s="135" t="str">
        <f>VLOOKUP($B157,[2]RedeUO!$A$2:$X$5000,4,FALSE)</f>
        <v>Norte</v>
      </c>
      <c r="F157" s="135" t="str">
        <f>VLOOKUP($B157,[2]RedeUO!$A$2:$X$5000,5,FALSE)</f>
        <v>Braga</v>
      </c>
    </row>
    <row r="158" spans="2:6" hidden="1" x14ac:dyDescent="0.25">
      <c r="B158" s="133">
        <v>150666</v>
      </c>
      <c r="C158" s="133">
        <f>VLOOKUP($B158,[2]RedeUO!$A$2:$X$5000,2,FALSE)</f>
        <v>600077632</v>
      </c>
      <c r="D158" s="134" t="str">
        <f>VLOOKUP($B158,[2]RedeUO!$A$2:$X$5000,3,FALSE)</f>
        <v>Agrupamento de Escolas de Vila Pouca de Aguiar - Sul</v>
      </c>
      <c r="E158" s="135" t="str">
        <f>VLOOKUP($B158,[2]RedeUO!$A$2:$X$5000,4,FALSE)</f>
        <v>Norte</v>
      </c>
      <c r="F158" s="135" t="str">
        <f>VLOOKUP($B158,[2]RedeUO!$A$2:$X$5000,5,FALSE)</f>
        <v>Vila Real</v>
      </c>
    </row>
    <row r="159" spans="2:6" hidden="1" x14ac:dyDescent="0.25">
      <c r="B159" s="133">
        <v>150678</v>
      </c>
      <c r="C159" s="133">
        <f>VLOOKUP($B159,[2]RedeUO!$A$2:$X$5000,2,FALSE)</f>
        <v>600076784</v>
      </c>
      <c r="D159" s="134" t="str">
        <f>VLOOKUP($B159,[2]RedeUO!$A$2:$X$5000,3,FALSE)</f>
        <v>Agrupamento de Escolas de Vimioso</v>
      </c>
      <c r="E159" s="135" t="str">
        <f>VLOOKUP($B159,[2]RedeUO!$A$2:$X$5000,4,FALSE)</f>
        <v>Norte</v>
      </c>
      <c r="F159" s="135" t="str">
        <f>VLOOKUP($B159,[2]RedeUO!$A$2:$X$5000,5,FALSE)</f>
        <v>Bragança</v>
      </c>
    </row>
    <row r="160" spans="2:6" hidden="1" x14ac:dyDescent="0.25">
      <c r="B160" s="133">
        <v>150680</v>
      </c>
      <c r="C160" s="133">
        <f>VLOOKUP($B160,[2]RedeUO!$A$2:$X$5000,2,FALSE)</f>
        <v>600082075</v>
      </c>
      <c r="D160" s="134" t="str">
        <f>VLOOKUP($B160,[2]RedeUO!$A$2:$X$5000,3,FALSE)</f>
        <v>Agrupamento de Escolas D. Afonso III, Vinhais</v>
      </c>
      <c r="E160" s="135" t="str">
        <f>VLOOKUP($B160,[2]RedeUO!$A$2:$X$5000,4,FALSE)</f>
        <v>Norte</v>
      </c>
      <c r="F160" s="135" t="str">
        <f>VLOOKUP($B160,[2]RedeUO!$A$2:$X$5000,5,FALSE)</f>
        <v>Bragança</v>
      </c>
    </row>
    <row r="161" spans="2:6" hidden="1" x14ac:dyDescent="0.25">
      <c r="B161" s="133">
        <v>150710</v>
      </c>
      <c r="C161" s="133">
        <f>VLOOKUP($B161,[2]RedeUO!$A$2:$X$5000,2,FALSE)</f>
        <v>600070298</v>
      </c>
      <c r="D161" s="134" t="str">
        <f>VLOOKUP($B161,[2]RedeUO!$A$2:$X$5000,3,FALSE)</f>
        <v>Agrupamento de Escolas Gonçalo Nunes, Barcelos</v>
      </c>
      <c r="E161" s="135" t="str">
        <f>VLOOKUP($B161,[2]RedeUO!$A$2:$X$5000,4,FALSE)</f>
        <v>Norte</v>
      </c>
      <c r="F161" s="135" t="str">
        <f>VLOOKUP($B161,[2]RedeUO!$A$2:$X$5000,5,FALSE)</f>
        <v>Braga</v>
      </c>
    </row>
    <row r="162" spans="2:6" hidden="1" x14ac:dyDescent="0.25">
      <c r="B162" s="133">
        <v>150721</v>
      </c>
      <c r="C162" s="133">
        <f>VLOOKUP($B162,[2]RedeUO!$A$2:$X$5000,2,FALSE)</f>
        <v>600084256</v>
      </c>
      <c r="D162" s="134" t="str">
        <f>VLOOKUP($B162,[2]RedeUO!$A$2:$X$5000,3,FALSE)</f>
        <v>Agrupamento de Escolas de Maximinos, Braga</v>
      </c>
      <c r="E162" s="135" t="str">
        <f>VLOOKUP($B162,[2]RedeUO!$A$2:$X$5000,4,FALSE)</f>
        <v>Norte</v>
      </c>
      <c r="F162" s="135" t="str">
        <f>VLOOKUP($B162,[2]RedeUO!$A$2:$X$5000,5,FALSE)</f>
        <v>Braga</v>
      </c>
    </row>
    <row r="163" spans="2:6" hidden="1" x14ac:dyDescent="0.25">
      <c r="B163" s="133">
        <v>150733</v>
      </c>
      <c r="C163" s="133">
        <f>VLOOKUP($B163,[2]RedeUO!$A$2:$X$5000,2,FALSE)</f>
        <v>600077977</v>
      </c>
      <c r="D163" s="134" t="str">
        <f>VLOOKUP($B163,[2]RedeUO!$A$2:$X$5000,3,FALSE)</f>
        <v>Agrupamento de Escolas de Sande, Marco de Canaveses</v>
      </c>
      <c r="E163" s="135" t="str">
        <f>VLOOKUP($B163,[2]RedeUO!$A$2:$X$5000,4,FALSE)</f>
        <v>Norte</v>
      </c>
      <c r="F163" s="135" t="str">
        <f>VLOOKUP($B163,[2]RedeUO!$A$2:$X$5000,5,FALSE)</f>
        <v>Porto</v>
      </c>
    </row>
    <row r="164" spans="2:6" hidden="1" x14ac:dyDescent="0.25">
      <c r="B164" s="133">
        <v>150745</v>
      </c>
      <c r="C164" s="133">
        <f>VLOOKUP($B164,[2]RedeUO!$A$2:$X$5000,2,FALSE)</f>
        <v>600085775</v>
      </c>
      <c r="D164" s="134" t="str">
        <f>VLOOKUP($B164,[2]RedeUO!$A$2:$X$5000,3,FALSE)</f>
        <v>Agrupamento de Escolas n.º 1 de Marco de Canaveses</v>
      </c>
      <c r="E164" s="135" t="str">
        <f>VLOOKUP($B164,[2]RedeUO!$A$2:$X$5000,4,FALSE)</f>
        <v>Norte</v>
      </c>
      <c r="F164" s="135" t="str">
        <f>VLOOKUP($B164,[2]RedeUO!$A$2:$X$5000,5,FALSE)</f>
        <v>Porto</v>
      </c>
    </row>
    <row r="165" spans="2:6" hidden="1" x14ac:dyDescent="0.25">
      <c r="B165" s="133">
        <v>150757</v>
      </c>
      <c r="C165" s="133">
        <f>VLOOKUP($B165,[2]RedeUO!$A$2:$X$5000,2,FALSE)</f>
        <v>600078302</v>
      </c>
      <c r="D165" s="134" t="str">
        <f>VLOOKUP($B165,[2]RedeUO!$A$2:$X$5000,3,FALSE)</f>
        <v>Agrupamento de Escolas de Perafita, Matosinhos</v>
      </c>
      <c r="E165" s="135" t="str">
        <f>VLOOKUP($B165,[2]RedeUO!$A$2:$X$5000,4,FALSE)</f>
        <v>Norte</v>
      </c>
      <c r="F165" s="135" t="str">
        <f>VLOOKUP($B165,[2]RedeUO!$A$2:$X$5000,5,FALSE)</f>
        <v>Porto</v>
      </c>
    </row>
    <row r="166" spans="2:6" hidden="1" x14ac:dyDescent="0.25">
      <c r="B166" s="133">
        <v>150769</v>
      </c>
      <c r="C166" s="133">
        <f>VLOOKUP($B166,[2]RedeUO!$A$2:$X$5000,2,FALSE)</f>
        <v>600081834</v>
      </c>
      <c r="D166" s="134" t="str">
        <f>VLOOKUP($B166,[2]RedeUO!$A$2:$X$5000,3,FALSE)</f>
        <v>Agrupamento de Escolas D. António Taipa, Freamunde, Paços de Ferreira</v>
      </c>
      <c r="E166" s="135" t="str">
        <f>VLOOKUP($B166,[2]RedeUO!$A$2:$X$5000,4,FALSE)</f>
        <v>Norte</v>
      </c>
      <c r="F166" s="135" t="str">
        <f>VLOOKUP($B166,[2]RedeUO!$A$2:$X$5000,5,FALSE)</f>
        <v>Porto</v>
      </c>
    </row>
    <row r="167" spans="2:6" hidden="1" x14ac:dyDescent="0.25">
      <c r="B167" s="133">
        <v>150770</v>
      </c>
      <c r="C167" s="133">
        <f>VLOOKUP($B167,[2]RedeUO!$A$2:$X$5000,2,FALSE)</f>
        <v>600078183</v>
      </c>
      <c r="D167" s="134" t="str">
        <f>VLOOKUP($B167,[2]RedeUO!$A$2:$X$5000,3,FALSE)</f>
        <v>Agrupamento de Escolas de Cristelo, Paredes</v>
      </c>
      <c r="E167" s="135" t="str">
        <f>VLOOKUP($B167,[2]RedeUO!$A$2:$X$5000,4,FALSE)</f>
        <v>Norte</v>
      </c>
      <c r="F167" s="135" t="str">
        <f>VLOOKUP($B167,[2]RedeUO!$A$2:$X$5000,5,FALSE)</f>
        <v>Porto</v>
      </c>
    </row>
    <row r="168" spans="2:6" hidden="1" x14ac:dyDescent="0.25">
      <c r="B168" s="133">
        <v>150782</v>
      </c>
      <c r="C168" s="133">
        <f>VLOOKUP($B168,[2]RedeUO!$A$2:$X$5000,2,FALSE)</f>
        <v>600078701</v>
      </c>
      <c r="D168" s="134" t="str">
        <f>VLOOKUP($B168,[2]RedeUO!$A$2:$X$5000,3,FALSE)</f>
        <v>Agrupamento de Escolas de Sobreira, Paredes</v>
      </c>
      <c r="E168" s="135" t="str">
        <f>VLOOKUP($B168,[2]RedeUO!$A$2:$X$5000,4,FALSE)</f>
        <v>Norte</v>
      </c>
      <c r="F168" s="135" t="str">
        <f>VLOOKUP($B168,[2]RedeUO!$A$2:$X$5000,5,FALSE)</f>
        <v>Porto</v>
      </c>
    </row>
    <row r="169" spans="2:6" hidden="1" x14ac:dyDescent="0.25">
      <c r="B169" s="133">
        <v>150800</v>
      </c>
      <c r="C169" s="133">
        <f>VLOOKUP($B169,[2]RedeUO!$A$2:$X$5000,2,FALSE)</f>
        <v>600085554</v>
      </c>
      <c r="D169" s="134" t="str">
        <f>VLOOKUP($B169,[2]RedeUO!$A$2:$X$5000,3,FALSE)</f>
        <v>Agrupamento de Escolas Padre Benjamim Salgado, Vila Nova de Famalicão</v>
      </c>
      <c r="E169" s="135" t="str">
        <f>VLOOKUP($B169,[2]RedeUO!$A$2:$X$5000,4,FALSE)</f>
        <v>Norte</v>
      </c>
      <c r="F169" s="135" t="str">
        <f>VLOOKUP($B169,[2]RedeUO!$A$2:$X$5000,5,FALSE)</f>
        <v>Braga</v>
      </c>
    </row>
    <row r="170" spans="2:6" hidden="1" x14ac:dyDescent="0.25">
      <c r="B170" s="133">
        <v>150812</v>
      </c>
      <c r="C170" s="133">
        <f>VLOOKUP($B170,[2]RedeUO!$A$2:$X$5000,2,FALSE)</f>
        <v>600078698</v>
      </c>
      <c r="D170" s="134" t="str">
        <f>VLOOKUP($B170,[2]RedeUO!$A$2:$X$5000,3,FALSE)</f>
        <v>Agrupamento de Escolas Professor Abel Salazar, Guimarães</v>
      </c>
      <c r="E170" s="135" t="str">
        <f>VLOOKUP($B170,[2]RedeUO!$A$2:$X$5000,4,FALSE)</f>
        <v>Norte</v>
      </c>
      <c r="F170" s="135" t="str">
        <f>VLOOKUP($B170,[2]RedeUO!$A$2:$X$5000,5,FALSE)</f>
        <v>Braga</v>
      </c>
    </row>
    <row r="171" spans="2:6" hidden="1" x14ac:dyDescent="0.25">
      <c r="B171" s="133">
        <v>150824</v>
      </c>
      <c r="C171" s="133">
        <f>VLOOKUP($B171,[2]RedeUO!$A$2:$X$5000,2,FALSE)</f>
        <v>600084434</v>
      </c>
      <c r="D171" s="134" t="str">
        <f>VLOOKUP($B171,[2]RedeUO!$A$2:$X$5000,3,FALSE)</f>
        <v>Agrupamento de Escolas de Alpendurada, Marco de Canaveses</v>
      </c>
      <c r="E171" s="135" t="str">
        <f>VLOOKUP($B171,[2]RedeUO!$A$2:$X$5000,4,FALSE)</f>
        <v>Norte</v>
      </c>
      <c r="F171" s="135" t="str">
        <f>VLOOKUP($B171,[2]RedeUO!$A$2:$X$5000,5,FALSE)</f>
        <v>Porto</v>
      </c>
    </row>
    <row r="172" spans="2:6" hidden="1" x14ac:dyDescent="0.25">
      <c r="B172" s="133">
        <v>150836</v>
      </c>
      <c r="C172" s="133">
        <f>VLOOKUP($B172,[2]RedeUO!$A$2:$X$5000,2,FALSE)</f>
        <v>600080676</v>
      </c>
      <c r="D172" s="134" t="str">
        <f>VLOOKUP($B172,[2]RedeUO!$A$2:$X$5000,3,FALSE)</f>
        <v>Agrupamento de Escolas de Marco de Canaveses</v>
      </c>
      <c r="E172" s="135" t="str">
        <f>VLOOKUP($B172,[2]RedeUO!$A$2:$X$5000,4,FALSE)</f>
        <v>Norte</v>
      </c>
      <c r="F172" s="135" t="str">
        <f>VLOOKUP($B172,[2]RedeUO!$A$2:$X$5000,5,FALSE)</f>
        <v>Porto</v>
      </c>
    </row>
    <row r="173" spans="2:6" hidden="1" x14ac:dyDescent="0.25">
      <c r="B173" s="133">
        <v>150848</v>
      </c>
      <c r="C173" s="133">
        <f>VLOOKUP($B173,[2]RedeUO!$A$2:$X$5000,2,FALSE)</f>
        <v>600076920</v>
      </c>
      <c r="D173" s="134" t="str">
        <f>VLOOKUP($B173,[2]RedeUO!$A$2:$X$5000,3,FALSE)</f>
        <v>Agrupamento de Escolas D. Pedro IV, Vila do Conde</v>
      </c>
      <c r="E173" s="135" t="str">
        <f>VLOOKUP($B173,[2]RedeUO!$A$2:$X$5000,4,FALSE)</f>
        <v>Norte</v>
      </c>
      <c r="F173" s="135" t="str">
        <f>VLOOKUP($B173,[2]RedeUO!$A$2:$X$5000,5,FALSE)</f>
        <v>Porto</v>
      </c>
    </row>
    <row r="174" spans="2:6" hidden="1" x14ac:dyDescent="0.25">
      <c r="B174" s="133">
        <v>150850</v>
      </c>
      <c r="C174" s="133">
        <f>VLOOKUP($B174,[2]RedeUO!$A$2:$X$5000,2,FALSE)</f>
        <v>600081923</v>
      </c>
      <c r="D174" s="134" t="str">
        <f>VLOOKUP($B174,[2]RedeUO!$A$2:$X$5000,3,FALSE)</f>
        <v>Agrupamento de Escolas António Correia de Oliveira, Esposende</v>
      </c>
      <c r="E174" s="135" t="str">
        <f>VLOOKUP($B174,[2]RedeUO!$A$2:$X$5000,4,FALSE)</f>
        <v>Norte</v>
      </c>
      <c r="F174" s="135" t="str">
        <f>VLOOKUP($B174,[2]RedeUO!$A$2:$X$5000,5,FALSE)</f>
        <v>Braga</v>
      </c>
    </row>
    <row r="175" spans="2:6" hidden="1" x14ac:dyDescent="0.25">
      <c r="B175" s="133">
        <v>150861</v>
      </c>
      <c r="C175" s="133">
        <f>VLOOKUP($B175,[2]RedeUO!$A$2:$X$5000,2,FALSE)</f>
        <v>600082237</v>
      </c>
      <c r="D175" s="134" t="str">
        <f>VLOOKUP($B175,[2]RedeUO!$A$2:$X$5000,3,FALSE)</f>
        <v>Agrupamento de Escolas de Lordelo, Paredes</v>
      </c>
      <c r="E175" s="135" t="str">
        <f>VLOOKUP($B175,[2]RedeUO!$A$2:$X$5000,4,FALSE)</f>
        <v>Norte</v>
      </c>
      <c r="F175" s="135" t="str">
        <f>VLOOKUP($B175,[2]RedeUO!$A$2:$X$5000,5,FALSE)</f>
        <v>Porto</v>
      </c>
    </row>
    <row r="176" spans="2:6" hidden="1" x14ac:dyDescent="0.25">
      <c r="B176" s="133">
        <v>150873</v>
      </c>
      <c r="C176" s="133">
        <f>VLOOKUP($B176,[2]RedeUO!$A$2:$X$5000,2,FALSE)</f>
        <v>600085783</v>
      </c>
      <c r="D176" s="134" t="str">
        <f>VLOOKUP($B176,[2]RedeUO!$A$2:$X$5000,3,FALSE)</f>
        <v>Agrupamento de Escolas Fontes Pereira de Melo, Porto</v>
      </c>
      <c r="E176" s="135" t="str">
        <f>VLOOKUP($B176,[2]RedeUO!$A$2:$X$5000,4,FALSE)</f>
        <v>Norte</v>
      </c>
      <c r="F176" s="135" t="str">
        <f>VLOOKUP($B176,[2]RedeUO!$A$2:$X$5000,5,FALSE)</f>
        <v>Porto</v>
      </c>
    </row>
    <row r="177" spans="2:6" hidden="1" x14ac:dyDescent="0.25">
      <c r="B177" s="133">
        <v>150885</v>
      </c>
      <c r="C177" s="133">
        <f>VLOOKUP($B177,[2]RedeUO!$A$2:$X$5000,2,FALSE)</f>
        <v>600080773</v>
      </c>
      <c r="D177" s="134" t="str">
        <f>VLOOKUP($B177,[2]RedeUO!$A$2:$X$5000,3,FALSE)</f>
        <v>Agrupamento de Escolas de Moure e Ribeira do Neiva, Vila Verde</v>
      </c>
      <c r="E177" s="135" t="str">
        <f>VLOOKUP($B177,[2]RedeUO!$A$2:$X$5000,4,FALSE)</f>
        <v>Norte</v>
      </c>
      <c r="F177" s="135" t="str">
        <f>VLOOKUP($B177,[2]RedeUO!$A$2:$X$5000,5,FALSE)</f>
        <v>Braga</v>
      </c>
    </row>
    <row r="178" spans="2:6" hidden="1" x14ac:dyDescent="0.25">
      <c r="B178" s="133">
        <v>150897</v>
      </c>
      <c r="C178" s="133">
        <f>VLOOKUP($B178,[2]RedeUO!$A$2:$X$5000,2,FALSE)</f>
        <v>600079619</v>
      </c>
      <c r="D178" s="134" t="str">
        <f>VLOOKUP($B178,[2]RedeUO!$A$2:$X$5000,3,FALSE)</f>
        <v>Agrupamento de Escolas de Prado, Vila Verde</v>
      </c>
      <c r="E178" s="135" t="str">
        <f>VLOOKUP($B178,[2]RedeUO!$A$2:$X$5000,4,FALSE)</f>
        <v>Norte</v>
      </c>
      <c r="F178" s="135" t="str">
        <f>VLOOKUP($B178,[2]RedeUO!$A$2:$X$5000,5,FALSE)</f>
        <v>Braga</v>
      </c>
    </row>
    <row r="179" spans="2:6" hidden="1" x14ac:dyDescent="0.25">
      <c r="B179" s="133">
        <v>150915</v>
      </c>
      <c r="C179" s="133">
        <f>VLOOKUP($B179,[2]RedeUO!$A$2:$X$5000,2,FALSE)</f>
        <v>600085430</v>
      </c>
      <c r="D179" s="134" t="str">
        <f>VLOOKUP($B179,[2]RedeUO!$A$2:$X$5000,3,FALSE)</f>
        <v>Agrupamento de Escolas de Póvoa de Lanhoso</v>
      </c>
      <c r="E179" s="135" t="str">
        <f>VLOOKUP($B179,[2]RedeUO!$A$2:$X$5000,4,FALSE)</f>
        <v>Norte</v>
      </c>
      <c r="F179" s="135" t="str">
        <f>VLOOKUP($B179,[2]RedeUO!$A$2:$X$5000,5,FALSE)</f>
        <v>Braga</v>
      </c>
    </row>
    <row r="180" spans="2:6" hidden="1" x14ac:dyDescent="0.25">
      <c r="B180" s="133">
        <v>150927</v>
      </c>
      <c r="C180" s="133">
        <f>VLOOKUP($B180,[2]RedeUO!$A$2:$X$5000,2,FALSE)</f>
        <v>600085198</v>
      </c>
      <c r="D180" s="134" t="str">
        <f>VLOOKUP($B180,[2]RedeUO!$A$2:$X$5000,3,FALSE)</f>
        <v>Agrupamento de Escolas de Barcelos</v>
      </c>
      <c r="E180" s="135" t="str">
        <f>VLOOKUP($B180,[2]RedeUO!$A$2:$X$5000,4,FALSE)</f>
        <v>Norte</v>
      </c>
      <c r="F180" s="135" t="str">
        <f>VLOOKUP($B180,[2]RedeUO!$A$2:$X$5000,5,FALSE)</f>
        <v>Braga</v>
      </c>
    </row>
    <row r="181" spans="2:6" hidden="1" x14ac:dyDescent="0.25">
      <c r="B181" s="133">
        <v>150939</v>
      </c>
      <c r="C181" s="133">
        <f>VLOOKUP($B181,[2]RedeUO!$A$2:$X$5000,2,FALSE)</f>
        <v>600077900</v>
      </c>
      <c r="D181" s="134" t="str">
        <f>VLOOKUP($B181,[2]RedeUO!$A$2:$X$5000,3,FALSE)</f>
        <v>Agrupamento de Escolas de Vale do Tamel, Barcelos</v>
      </c>
      <c r="E181" s="135" t="str">
        <f>VLOOKUP($B181,[2]RedeUO!$A$2:$X$5000,4,FALSE)</f>
        <v>Norte</v>
      </c>
      <c r="F181" s="135" t="str">
        <f>VLOOKUP($B181,[2]RedeUO!$A$2:$X$5000,5,FALSE)</f>
        <v>Braga</v>
      </c>
    </row>
    <row r="182" spans="2:6" hidden="1" x14ac:dyDescent="0.25">
      <c r="B182" s="133">
        <v>150940</v>
      </c>
      <c r="C182" s="133">
        <f>VLOOKUP($B182,[2]RedeUO!$A$2:$X$5000,2,FALSE)</f>
        <v>600078132</v>
      </c>
      <c r="D182" s="134" t="str">
        <f>VLOOKUP($B182,[2]RedeUO!$A$2:$X$5000,3,FALSE)</f>
        <v>Agrupamento de Escolas Rosa Ramalho, Barcelos</v>
      </c>
      <c r="E182" s="135" t="str">
        <f>VLOOKUP($B182,[2]RedeUO!$A$2:$X$5000,4,FALSE)</f>
        <v>Norte</v>
      </c>
      <c r="F182" s="135" t="str">
        <f>VLOOKUP($B182,[2]RedeUO!$A$2:$X$5000,5,FALSE)</f>
        <v>Braga</v>
      </c>
    </row>
    <row r="183" spans="2:6" hidden="1" x14ac:dyDescent="0.25">
      <c r="B183" s="133">
        <v>150952</v>
      </c>
      <c r="C183" s="133">
        <f>VLOOKUP($B183,[2]RedeUO!$A$2:$X$5000,2,FALSE)</f>
        <v>600081702</v>
      </c>
      <c r="D183" s="134" t="str">
        <f>VLOOKUP($B183,[2]RedeUO!$A$2:$X$5000,3,FALSE)</f>
        <v>Agrupamento de Escolas André Soares, Braga</v>
      </c>
      <c r="E183" s="135" t="str">
        <f>VLOOKUP($B183,[2]RedeUO!$A$2:$X$5000,4,FALSE)</f>
        <v>Norte</v>
      </c>
      <c r="F183" s="135" t="str">
        <f>VLOOKUP($B183,[2]RedeUO!$A$2:$X$5000,5,FALSE)</f>
        <v>Braga</v>
      </c>
    </row>
    <row r="184" spans="2:6" hidden="1" x14ac:dyDescent="0.25">
      <c r="B184" s="133">
        <v>150964</v>
      </c>
      <c r="C184" s="133">
        <f>VLOOKUP($B184,[2]RedeUO!$A$2:$X$5000,2,FALSE)</f>
        <v>600078329</v>
      </c>
      <c r="D184" s="134" t="str">
        <f>VLOOKUP($B184,[2]RedeUO!$A$2:$X$5000,3,FALSE)</f>
        <v>Agrupamento de Escolas de Trigal de Santa Maria, Braga</v>
      </c>
      <c r="E184" s="135" t="str">
        <f>VLOOKUP($B184,[2]RedeUO!$A$2:$X$5000,4,FALSE)</f>
        <v>Norte</v>
      </c>
      <c r="F184" s="135" t="str">
        <f>VLOOKUP($B184,[2]RedeUO!$A$2:$X$5000,5,FALSE)</f>
        <v>Braga</v>
      </c>
    </row>
    <row r="185" spans="2:6" hidden="1" x14ac:dyDescent="0.25">
      <c r="B185" s="133">
        <v>150976</v>
      </c>
      <c r="C185" s="133">
        <f>VLOOKUP($B185,[2]RedeUO!$A$2:$X$5000,2,FALSE)</f>
        <v>600077594</v>
      </c>
      <c r="D185" s="134" t="str">
        <f>VLOOKUP($B185,[2]RedeUO!$A$2:$X$5000,3,FALSE)</f>
        <v>Agrupamento de Escolas Alberto Sampaio, Braga</v>
      </c>
      <c r="E185" s="135" t="str">
        <f>VLOOKUP($B185,[2]RedeUO!$A$2:$X$5000,4,FALSE)</f>
        <v>Norte</v>
      </c>
      <c r="F185" s="135" t="str">
        <f>VLOOKUP($B185,[2]RedeUO!$A$2:$X$5000,5,FALSE)</f>
        <v>Braga</v>
      </c>
    </row>
    <row r="186" spans="2:6" hidden="1" x14ac:dyDescent="0.25">
      <c r="B186" s="133">
        <v>150988</v>
      </c>
      <c r="C186" s="133">
        <f>VLOOKUP($B186,[2]RedeUO!$A$2:$X$5000,2,FALSE)</f>
        <v>600072541</v>
      </c>
      <c r="D186" s="134" t="str">
        <f>VLOOKUP($B186,[2]RedeUO!$A$2:$X$5000,3,FALSE)</f>
        <v>Agrupamento de Escolas Dr. Francisco Sanches, Braga</v>
      </c>
      <c r="E186" s="135" t="str">
        <f>VLOOKUP($B186,[2]RedeUO!$A$2:$X$5000,4,FALSE)</f>
        <v>Norte</v>
      </c>
      <c r="F186" s="135" t="str">
        <f>VLOOKUP($B186,[2]RedeUO!$A$2:$X$5000,5,FALSE)</f>
        <v>Braga</v>
      </c>
    </row>
    <row r="187" spans="2:6" hidden="1" x14ac:dyDescent="0.25">
      <c r="B187" s="133">
        <v>150990</v>
      </c>
      <c r="C187" s="133">
        <f>VLOOKUP($B187,[2]RedeUO!$A$2:$X$5000,2,FALSE)</f>
        <v>600078990</v>
      </c>
      <c r="D187" s="134" t="str">
        <f>VLOOKUP($B187,[2]RedeUO!$A$2:$X$5000,3,FALSE)</f>
        <v>Agrupamento de Escolas D. Maria II, Braga</v>
      </c>
      <c r="E187" s="135" t="str">
        <f>VLOOKUP($B187,[2]RedeUO!$A$2:$X$5000,4,FALSE)</f>
        <v>Norte</v>
      </c>
      <c r="F187" s="135" t="str">
        <f>VLOOKUP($B187,[2]RedeUO!$A$2:$X$5000,5,FALSE)</f>
        <v>Braga</v>
      </c>
    </row>
    <row r="188" spans="2:6" hidden="1" x14ac:dyDescent="0.25">
      <c r="B188" s="133">
        <v>151002</v>
      </c>
      <c r="C188" s="133">
        <f>VLOOKUP($B188,[2]RedeUO!$A$2:$X$5000,2,FALSE)</f>
        <v>600080889</v>
      </c>
      <c r="D188" s="134" t="str">
        <f>VLOOKUP($B188,[2]RedeUO!$A$2:$X$5000,3,FALSE)</f>
        <v>Agrupamento de Escolas de Celeirós, Braga</v>
      </c>
      <c r="E188" s="135" t="str">
        <f>VLOOKUP($B188,[2]RedeUO!$A$2:$X$5000,4,FALSE)</f>
        <v>Norte</v>
      </c>
      <c r="F188" s="135" t="str">
        <f>VLOOKUP($B188,[2]RedeUO!$A$2:$X$5000,5,FALSE)</f>
        <v>Braga</v>
      </c>
    </row>
    <row r="189" spans="2:6" hidden="1" x14ac:dyDescent="0.25">
      <c r="B189" s="133">
        <v>151014</v>
      </c>
      <c r="C189" s="133">
        <f>VLOOKUP($B189,[2]RedeUO!$A$2:$X$5000,2,FALSE)</f>
        <v>600077691</v>
      </c>
      <c r="D189" s="134" t="str">
        <f>VLOOKUP($B189,[2]RedeUO!$A$2:$X$5000,3,FALSE)</f>
        <v>Agrupamento de Escolas Francisco de Holanda, Guimarães</v>
      </c>
      <c r="E189" s="135" t="str">
        <f>VLOOKUP($B189,[2]RedeUO!$A$2:$X$5000,4,FALSE)</f>
        <v>Norte</v>
      </c>
      <c r="F189" s="135" t="str">
        <f>VLOOKUP($B189,[2]RedeUO!$A$2:$X$5000,5,FALSE)</f>
        <v>Braga</v>
      </c>
    </row>
    <row r="190" spans="2:6" hidden="1" x14ac:dyDescent="0.25">
      <c r="B190" s="133">
        <v>151026</v>
      </c>
      <c r="C190" s="133">
        <f>VLOOKUP($B190,[2]RedeUO!$A$2:$X$5000,2,FALSE)</f>
        <v>600081621</v>
      </c>
      <c r="D190" s="134" t="str">
        <f>VLOOKUP($B190,[2]RedeUO!$A$2:$X$5000,3,FALSE)</f>
        <v>Agrupamento de Escolas das Taipas, Guimarães</v>
      </c>
      <c r="E190" s="135" t="str">
        <f>VLOOKUP($B190,[2]RedeUO!$A$2:$X$5000,4,FALSE)</f>
        <v>Norte</v>
      </c>
      <c r="F190" s="135" t="str">
        <f>VLOOKUP($B190,[2]RedeUO!$A$2:$X$5000,5,FALSE)</f>
        <v>Braga</v>
      </c>
    </row>
    <row r="191" spans="2:6" hidden="1" x14ac:dyDescent="0.25">
      <c r="B191" s="133">
        <v>151038</v>
      </c>
      <c r="C191" s="133">
        <f>VLOOKUP($B191,[2]RedeUO!$A$2:$X$5000,2,FALSE)</f>
        <v>600081010</v>
      </c>
      <c r="D191" s="134" t="str">
        <f>VLOOKUP($B191,[2]RedeUO!$A$2:$X$5000,3,FALSE)</f>
        <v>Agrupamento de Escolas D. Afonso Henriques, Guimarães</v>
      </c>
      <c r="E191" s="135" t="str">
        <f>VLOOKUP($B191,[2]RedeUO!$A$2:$X$5000,4,FALSE)</f>
        <v>Norte</v>
      </c>
      <c r="F191" s="135" t="str">
        <f>VLOOKUP($B191,[2]RedeUO!$A$2:$X$5000,5,FALSE)</f>
        <v>Braga</v>
      </c>
    </row>
    <row r="192" spans="2:6" hidden="1" x14ac:dyDescent="0.25">
      <c r="B192" s="133">
        <v>151040</v>
      </c>
      <c r="C192" s="133">
        <f>VLOOKUP($B192,[2]RedeUO!$A$2:$X$5000,2,FALSE)</f>
        <v>600081184</v>
      </c>
      <c r="D192" s="134" t="str">
        <f>VLOOKUP($B192,[2]RedeUO!$A$2:$X$5000,3,FALSE)</f>
        <v>Agrupamento de Escolas de Pevidém, Guimarães</v>
      </c>
      <c r="E192" s="135" t="str">
        <f>VLOOKUP($B192,[2]RedeUO!$A$2:$X$5000,4,FALSE)</f>
        <v>Norte</v>
      </c>
      <c r="F192" s="135" t="str">
        <f>VLOOKUP($B192,[2]RedeUO!$A$2:$X$5000,5,FALSE)</f>
        <v>Braga</v>
      </c>
    </row>
    <row r="193" spans="2:6" hidden="1" x14ac:dyDescent="0.25">
      <c r="B193" s="133">
        <v>151051</v>
      </c>
      <c r="C193" s="133">
        <f>VLOOKUP($B193,[2]RedeUO!$A$2:$X$5000,2,FALSE)</f>
        <v>600081389</v>
      </c>
      <c r="D193" s="134" t="str">
        <f>VLOOKUP($B193,[2]RedeUO!$A$2:$X$5000,3,FALSE)</f>
        <v>Agrupamento de Escolas Arqueólogo Mário Cardoso, Guimarães</v>
      </c>
      <c r="E193" s="135" t="str">
        <f>VLOOKUP($B193,[2]RedeUO!$A$2:$X$5000,4,FALSE)</f>
        <v>Norte</v>
      </c>
      <c r="F193" s="135" t="str">
        <f>VLOOKUP($B193,[2]RedeUO!$A$2:$X$5000,5,FALSE)</f>
        <v>Braga</v>
      </c>
    </row>
    <row r="194" spans="2:6" hidden="1" x14ac:dyDescent="0.25">
      <c r="B194" s="133">
        <v>151063</v>
      </c>
      <c r="C194" s="133">
        <f>VLOOKUP($B194,[2]RedeUO!$A$2:$X$5000,2,FALSE)</f>
        <v>600074161</v>
      </c>
      <c r="D194" s="134" t="str">
        <f>VLOOKUP($B194,[2]RedeUO!$A$2:$X$5000,3,FALSE)</f>
        <v>Agrupamento de Escolas Gil Vicente, Guimarães</v>
      </c>
      <c r="E194" s="135" t="str">
        <f>VLOOKUP($B194,[2]RedeUO!$A$2:$X$5000,4,FALSE)</f>
        <v>Norte</v>
      </c>
      <c r="F194" s="135" t="str">
        <f>VLOOKUP($B194,[2]RedeUO!$A$2:$X$5000,5,FALSE)</f>
        <v>Braga</v>
      </c>
    </row>
    <row r="195" spans="2:6" hidden="1" x14ac:dyDescent="0.25">
      <c r="B195" s="133">
        <v>151075</v>
      </c>
      <c r="C195" s="133">
        <f>VLOOKUP($B195,[2]RedeUO!$A$2:$X$5000,2,FALSE)</f>
        <v>600081699</v>
      </c>
      <c r="D195" s="134" t="str">
        <f>VLOOKUP($B195,[2]RedeUO!$A$2:$X$5000,3,FALSE)</f>
        <v>Agrupamento de Escolas D. Maria II, Vila Nova de Famalicão</v>
      </c>
      <c r="E195" s="135" t="str">
        <f>VLOOKUP($B195,[2]RedeUO!$A$2:$X$5000,4,FALSE)</f>
        <v>Norte</v>
      </c>
      <c r="F195" s="135" t="str">
        <f>VLOOKUP($B195,[2]RedeUO!$A$2:$X$5000,5,FALSE)</f>
        <v>Braga</v>
      </c>
    </row>
    <row r="196" spans="2:6" hidden="1" x14ac:dyDescent="0.25">
      <c r="B196" s="133">
        <v>151099</v>
      </c>
      <c r="C196" s="133">
        <f>VLOOKUP($B196,[2]RedeUO!$A$2:$X$5000,2,FALSE)</f>
        <v>600081435</v>
      </c>
      <c r="D196" s="134" t="str">
        <f>VLOOKUP($B196,[2]RedeUO!$A$2:$X$5000,3,FALSE)</f>
        <v>Agrupamento de Escolas de Amarante</v>
      </c>
      <c r="E196" s="135" t="str">
        <f>VLOOKUP($B196,[2]RedeUO!$A$2:$X$5000,4,FALSE)</f>
        <v>Norte</v>
      </c>
      <c r="F196" s="135" t="str">
        <f>VLOOKUP($B196,[2]RedeUO!$A$2:$X$5000,5,FALSE)</f>
        <v>Porto</v>
      </c>
    </row>
    <row r="197" spans="2:6" hidden="1" x14ac:dyDescent="0.25">
      <c r="B197" s="133">
        <v>151105</v>
      </c>
      <c r="C197" s="133">
        <f>VLOOKUP($B197,[2]RedeUO!$A$2:$X$5000,2,FALSE)</f>
        <v>600080749</v>
      </c>
      <c r="D197" s="134" t="str">
        <f>VLOOKUP($B197,[2]RedeUO!$A$2:$X$5000,3,FALSE)</f>
        <v>Agrupamento de Escolas À Beira Douro, Gondomar</v>
      </c>
      <c r="E197" s="135" t="str">
        <f>VLOOKUP($B197,[2]RedeUO!$A$2:$X$5000,4,FALSE)</f>
        <v>Norte</v>
      </c>
      <c r="F197" s="135" t="str">
        <f>VLOOKUP($B197,[2]RedeUO!$A$2:$X$5000,5,FALSE)</f>
        <v>Porto</v>
      </c>
    </row>
    <row r="198" spans="2:6" hidden="1" x14ac:dyDescent="0.25">
      <c r="B198" s="133">
        <v>151117</v>
      </c>
      <c r="C198" s="133">
        <f>VLOOKUP($B198,[2]RedeUO!$A$2:$X$5000,2,FALSE)</f>
        <v>600082156</v>
      </c>
      <c r="D198" s="134" t="str">
        <f>VLOOKUP($B198,[2]RedeUO!$A$2:$X$5000,3,FALSE)</f>
        <v>Agrupamento de Escolas de Paços de Ferreira</v>
      </c>
      <c r="E198" s="135" t="str">
        <f>VLOOKUP($B198,[2]RedeUO!$A$2:$X$5000,4,FALSE)</f>
        <v>Norte</v>
      </c>
      <c r="F198" s="135" t="str">
        <f>VLOOKUP($B198,[2]RedeUO!$A$2:$X$5000,5,FALSE)</f>
        <v>Porto</v>
      </c>
    </row>
    <row r="199" spans="2:6" hidden="1" x14ac:dyDescent="0.25">
      <c r="B199" s="133">
        <v>151130</v>
      </c>
      <c r="C199" s="133">
        <f>VLOOKUP($B199,[2]RedeUO!$A$2:$X$5000,2,FALSE)</f>
        <v>600078450</v>
      </c>
      <c r="D199" s="134" t="str">
        <f>VLOOKUP($B199,[2]RedeUO!$A$2:$X$5000,3,FALSE)</f>
        <v>Agrupamento de Escolas D. Afonso Henriques, Santo Tirso</v>
      </c>
      <c r="E199" s="135" t="str">
        <f>VLOOKUP($B199,[2]RedeUO!$A$2:$X$5000,4,FALSE)</f>
        <v>Norte</v>
      </c>
      <c r="F199" s="135" t="str">
        <f>VLOOKUP($B199,[2]RedeUO!$A$2:$X$5000,5,FALSE)</f>
        <v>Porto</v>
      </c>
    </row>
    <row r="200" spans="2:6" hidden="1" x14ac:dyDescent="0.25">
      <c r="B200" s="133">
        <v>151142</v>
      </c>
      <c r="C200" s="133">
        <f>VLOOKUP($B200,[2]RedeUO!$A$2:$X$5000,2,FALSE)</f>
        <v>600078019</v>
      </c>
      <c r="D200" s="134" t="str">
        <f>VLOOKUP($B200,[2]RedeUO!$A$2:$X$5000,3,FALSE)</f>
        <v>Agrupamento de Escolas Tomaz Pelayo, Santo Tirso</v>
      </c>
      <c r="E200" s="135" t="str">
        <f>VLOOKUP($B200,[2]RedeUO!$A$2:$X$5000,4,FALSE)</f>
        <v>Norte</v>
      </c>
      <c r="F200" s="135" t="str">
        <f>VLOOKUP($B200,[2]RedeUO!$A$2:$X$5000,5,FALSE)</f>
        <v>Porto</v>
      </c>
    </row>
    <row r="201" spans="2:6" hidden="1" x14ac:dyDescent="0.25">
      <c r="B201" s="133">
        <v>151154</v>
      </c>
      <c r="C201" s="133">
        <f>VLOOKUP($B201,[2]RedeUO!$A$2:$X$5000,2,FALSE)</f>
        <v>600075575</v>
      </c>
      <c r="D201" s="134" t="str">
        <f>VLOOKUP($B201,[2]RedeUO!$A$2:$X$5000,3,FALSE)</f>
        <v>Agrupamento de Escolas de Coronado e Castro, Trofa</v>
      </c>
      <c r="E201" s="135" t="str">
        <f>VLOOKUP($B201,[2]RedeUO!$A$2:$X$5000,4,FALSE)</f>
        <v>Norte</v>
      </c>
      <c r="F201" s="135" t="str">
        <f>VLOOKUP($B201,[2]RedeUO!$A$2:$X$5000,5,FALSE)</f>
        <v>Porto</v>
      </c>
    </row>
    <row r="202" spans="2:6" hidden="1" x14ac:dyDescent="0.25">
      <c r="B202" s="133">
        <v>151178</v>
      </c>
      <c r="C202" s="133">
        <f>VLOOKUP($B202,[2]RedeUO!$A$2:$X$5000,2,FALSE)</f>
        <v>600081443</v>
      </c>
      <c r="D202" s="134" t="str">
        <f>VLOOKUP($B202,[2]RedeUO!$A$2:$X$5000,3,FALSE)</f>
        <v>Agrupamento de Escolas de Corga do Lobão, Santa Maria da Feira</v>
      </c>
      <c r="E202" s="135" t="str">
        <f>VLOOKUP($B202,[2]RedeUO!$A$2:$X$5000,4,FALSE)</f>
        <v>Norte</v>
      </c>
      <c r="F202" s="135" t="str">
        <f>VLOOKUP($B202,[2]RedeUO!$A$2:$X$5000,5,FALSE)</f>
        <v>Aveiro</v>
      </c>
    </row>
    <row r="203" spans="2:6" hidden="1" x14ac:dyDescent="0.25">
      <c r="B203" s="133">
        <v>151191</v>
      </c>
      <c r="C203" s="133">
        <f>VLOOKUP($B203,[2]RedeUO!$A$2:$X$5000,2,FALSE)</f>
        <v>600081354</v>
      </c>
      <c r="D203" s="134" t="str">
        <f>VLOOKUP($B203,[2]RedeUO!$A$2:$X$5000,3,FALSE)</f>
        <v>Agrupamento de Escolas de Mogadouro</v>
      </c>
      <c r="E203" s="135" t="str">
        <f>VLOOKUP($B203,[2]RedeUO!$A$2:$X$5000,4,FALSE)</f>
        <v>Norte</v>
      </c>
      <c r="F203" s="135" t="str">
        <f>VLOOKUP($B203,[2]RedeUO!$A$2:$X$5000,5,FALSE)</f>
        <v>Bragança</v>
      </c>
    </row>
    <row r="204" spans="2:6" hidden="1" x14ac:dyDescent="0.25">
      <c r="B204" s="133">
        <v>151208</v>
      </c>
      <c r="C204" s="133">
        <f>VLOOKUP($B204,[2]RedeUO!$A$2:$X$5000,2,FALSE)</f>
        <v>600077829</v>
      </c>
      <c r="D204" s="134" t="str">
        <f>VLOOKUP($B204,[2]RedeUO!$A$2:$X$5000,3,FALSE)</f>
        <v>Agrupamento de Escolas Guerra Junqueiro, Freixo de Espada à Cinta</v>
      </c>
      <c r="E204" s="135" t="str">
        <f>VLOOKUP($B204,[2]RedeUO!$A$2:$X$5000,4,FALSE)</f>
        <v>Norte</v>
      </c>
      <c r="F204" s="135" t="str">
        <f>VLOOKUP($B204,[2]RedeUO!$A$2:$X$5000,5,FALSE)</f>
        <v>Bragança</v>
      </c>
    </row>
    <row r="205" spans="2:6" hidden="1" x14ac:dyDescent="0.25">
      <c r="B205" s="133">
        <v>151245</v>
      </c>
      <c r="C205" s="133">
        <f>VLOOKUP($B205,[2]RedeUO!$A$2:$X$5000,2,FALSE)</f>
        <v>600079350</v>
      </c>
      <c r="D205" s="134" t="str">
        <f>VLOOKUP($B205,[2]RedeUO!$A$2:$X$5000,3,FALSE)</f>
        <v>Agrupamento de Escolas de Fragoso, Barcelos</v>
      </c>
      <c r="E205" s="135" t="str">
        <f>VLOOKUP($B205,[2]RedeUO!$A$2:$X$5000,4,FALSE)</f>
        <v>Norte</v>
      </c>
      <c r="F205" s="135" t="str">
        <f>VLOOKUP($B205,[2]RedeUO!$A$2:$X$5000,5,FALSE)</f>
        <v>Braga</v>
      </c>
    </row>
    <row r="206" spans="2:6" hidden="1" x14ac:dyDescent="0.25">
      <c r="B206" s="133">
        <v>151257</v>
      </c>
      <c r="C206" s="133">
        <f>VLOOKUP($B206,[2]RedeUO!$A$2:$X$5000,2,FALSE)</f>
        <v>600077926</v>
      </c>
      <c r="D206" s="134" t="str">
        <f>VLOOKUP($B206,[2]RedeUO!$A$2:$X$5000,3,FALSE)</f>
        <v>Agrupamento de Escolas de Vale d’Este, Barcelos</v>
      </c>
      <c r="E206" s="135" t="str">
        <f>VLOOKUP($B206,[2]RedeUO!$A$2:$X$5000,4,FALSE)</f>
        <v>Norte</v>
      </c>
      <c r="F206" s="135" t="str">
        <f>VLOOKUP($B206,[2]RedeUO!$A$2:$X$5000,5,FALSE)</f>
        <v>Braga</v>
      </c>
    </row>
    <row r="207" spans="2:6" hidden="1" x14ac:dyDescent="0.25">
      <c r="B207" s="133">
        <v>151269</v>
      </c>
      <c r="C207" s="133">
        <f>VLOOKUP($B207,[2]RedeUO!$A$2:$X$5000,2,FALSE)</f>
        <v>600077810</v>
      </c>
      <c r="D207" s="134" t="str">
        <f>VLOOKUP($B207,[2]RedeUO!$A$2:$X$5000,3,FALSE)</f>
        <v>Agrupamento de Escolas Tenente Coronel Adão Carrapatoso, Vila Nova de Foz Côa</v>
      </c>
      <c r="E207" s="135" t="str">
        <f>VLOOKUP($B207,[2]RedeUO!$A$2:$X$5000,4,FALSE)</f>
        <v>Norte</v>
      </c>
      <c r="F207" s="135" t="str">
        <f>VLOOKUP($B207,[2]RedeUO!$A$2:$X$5000,5,FALSE)</f>
        <v>Guarda</v>
      </c>
    </row>
    <row r="208" spans="2:6" hidden="1" x14ac:dyDescent="0.25">
      <c r="B208" s="133">
        <v>151282</v>
      </c>
      <c r="C208" s="133">
        <f>VLOOKUP($B208,[2]RedeUO!$A$2:$X$5000,2,FALSE)</f>
        <v>600072932</v>
      </c>
      <c r="D208" s="134" t="str">
        <f>VLOOKUP($B208,[2]RedeUO!$A$2:$X$5000,3,FALSE)</f>
        <v>Agrupamento de Escolas de Argoncilhe, Santa Maria da Feira</v>
      </c>
      <c r="E208" s="135" t="str">
        <f>VLOOKUP($B208,[2]RedeUO!$A$2:$X$5000,4,FALSE)</f>
        <v>Norte</v>
      </c>
      <c r="F208" s="135" t="str">
        <f>VLOOKUP($B208,[2]RedeUO!$A$2:$X$5000,5,FALSE)</f>
        <v>Aveiro</v>
      </c>
    </row>
    <row r="209" spans="2:6" hidden="1" x14ac:dyDescent="0.25">
      <c r="B209" s="133">
        <v>151294</v>
      </c>
      <c r="C209" s="133">
        <f>VLOOKUP($B209,[2]RedeUO!$A$2:$X$5000,2,FALSE)</f>
        <v>600078400</v>
      </c>
      <c r="D209" s="134" t="str">
        <f>VLOOKUP($B209,[2]RedeUO!$A$2:$X$5000,3,FALSE)</f>
        <v>Agrupamento de Escolas de Canedo, Santa Maria da Feira</v>
      </c>
      <c r="E209" s="135" t="str">
        <f>VLOOKUP($B209,[2]RedeUO!$A$2:$X$5000,4,FALSE)</f>
        <v>Norte</v>
      </c>
      <c r="F209" s="135" t="str">
        <f>VLOOKUP($B209,[2]RedeUO!$A$2:$X$5000,5,FALSE)</f>
        <v>Aveiro</v>
      </c>
    </row>
    <row r="210" spans="2:6" hidden="1" x14ac:dyDescent="0.25">
      <c r="B210" s="133">
        <v>151312</v>
      </c>
      <c r="C210" s="133">
        <f>VLOOKUP($B210,[2]RedeUO!$A$2:$X$5000,2,FALSE)</f>
        <v>600077187</v>
      </c>
      <c r="D210" s="134" t="str">
        <f>VLOOKUP($B210,[2]RedeUO!$A$2:$X$5000,3,FALSE)</f>
        <v>Agrupamento de Escolas de Castelo de Paiva</v>
      </c>
      <c r="E210" s="135" t="str">
        <f>VLOOKUP($B210,[2]RedeUO!$A$2:$X$5000,4,FALSE)</f>
        <v>Norte</v>
      </c>
      <c r="F210" s="135" t="str">
        <f>VLOOKUP($B210,[2]RedeUO!$A$2:$X$5000,5,FALSE)</f>
        <v>Aveiro</v>
      </c>
    </row>
    <row r="211" spans="2:6" hidden="1" x14ac:dyDescent="0.25">
      <c r="B211" s="133">
        <v>151324</v>
      </c>
      <c r="C211" s="133">
        <f>VLOOKUP($B211,[2]RedeUO!$A$2:$X$5000,2,FALSE)</f>
        <v>600074137</v>
      </c>
      <c r="D211" s="134" t="str">
        <f>VLOOKUP($B211,[2]RedeUO!$A$2:$X$5000,3,FALSE)</f>
        <v>Agrupamento de Escolas Dr. Ferreira da Silva, Oliveira de Azeméis</v>
      </c>
      <c r="E211" s="135" t="str">
        <f>VLOOKUP($B211,[2]RedeUO!$A$2:$X$5000,4,FALSE)</f>
        <v>Norte</v>
      </c>
      <c r="F211" s="135" t="str">
        <f>VLOOKUP($B211,[2]RedeUO!$A$2:$X$5000,5,FALSE)</f>
        <v>Aveiro</v>
      </c>
    </row>
    <row r="212" spans="2:6" hidden="1" x14ac:dyDescent="0.25">
      <c r="B212" s="133">
        <v>151336</v>
      </c>
      <c r="C212" s="133">
        <f>VLOOKUP($B212,[2]RedeUO!$A$2:$X$5000,2,FALSE)</f>
        <v>600078540</v>
      </c>
      <c r="D212" s="134" t="str">
        <f>VLOOKUP($B212,[2]RedeUO!$A$2:$X$5000,3,FALSE)</f>
        <v>Agrupamento de Escolas Dr. Manuel Gomes de Almeida, Espinho</v>
      </c>
      <c r="E212" s="135" t="str">
        <f>VLOOKUP($B212,[2]RedeUO!$A$2:$X$5000,4,FALSE)</f>
        <v>Norte</v>
      </c>
      <c r="F212" s="135" t="str">
        <f>VLOOKUP($B212,[2]RedeUO!$A$2:$X$5000,5,FALSE)</f>
        <v>Aveiro</v>
      </c>
    </row>
    <row r="213" spans="2:6" hidden="1" x14ac:dyDescent="0.25">
      <c r="B213" s="133">
        <v>151348</v>
      </c>
      <c r="C213" s="133">
        <f>VLOOKUP($B213,[2]RedeUO!$A$2:$X$5000,2,FALSE)</f>
        <v>600077667</v>
      </c>
      <c r="D213" s="134" t="str">
        <f>VLOOKUP($B213,[2]RedeUO!$A$2:$X$5000,3,FALSE)</f>
        <v>Agrupamento de Escolas de Fajões, Oliveira de Azeméis</v>
      </c>
      <c r="E213" s="135" t="str">
        <f>VLOOKUP($B213,[2]RedeUO!$A$2:$X$5000,4,FALSE)</f>
        <v>Norte</v>
      </c>
      <c r="F213" s="135" t="str">
        <f>VLOOKUP($B213,[2]RedeUO!$A$2:$X$5000,5,FALSE)</f>
        <v>Aveiro</v>
      </c>
    </row>
    <row r="214" spans="2:6" hidden="1" x14ac:dyDescent="0.25">
      <c r="B214" s="133">
        <v>151350</v>
      </c>
      <c r="C214" s="133">
        <f>VLOOKUP($B214,[2]RedeUO!$A$2:$X$5000,2,FALSE)</f>
        <v>600078299</v>
      </c>
      <c r="D214" s="134" t="str">
        <f>VLOOKUP($B214,[2]RedeUO!$A$2:$X$5000,3,FALSE)</f>
        <v>Agrupamento de Escolas Coelho e Castro, Santa Maria da Feira</v>
      </c>
      <c r="E214" s="135" t="str">
        <f>VLOOKUP($B214,[2]RedeUO!$A$2:$X$5000,4,FALSE)</f>
        <v>Norte</v>
      </c>
      <c r="F214" s="135" t="str">
        <f>VLOOKUP($B214,[2]RedeUO!$A$2:$X$5000,5,FALSE)</f>
        <v>Aveiro</v>
      </c>
    </row>
    <row r="215" spans="2:6" hidden="1" x14ac:dyDescent="0.25">
      <c r="B215" s="133">
        <v>151361</v>
      </c>
      <c r="C215" s="133">
        <f>VLOOKUP($B215,[2]RedeUO!$A$2:$X$5000,2,FALSE)</f>
        <v>600085570</v>
      </c>
      <c r="D215" s="134" t="str">
        <f>VLOOKUP($B215,[2]RedeUO!$A$2:$X$5000,3,FALSE)</f>
        <v>Agrupamento de Escolas Dr. Manuel Laranjeira, Espinho</v>
      </c>
      <c r="E215" s="135" t="str">
        <f>VLOOKUP($B215,[2]RedeUO!$A$2:$X$5000,4,FALSE)</f>
        <v>Norte</v>
      </c>
      <c r="F215" s="135" t="str">
        <f>VLOOKUP($B215,[2]RedeUO!$A$2:$X$5000,5,FALSE)</f>
        <v>Aveiro</v>
      </c>
    </row>
    <row r="216" spans="2:6" hidden="1" x14ac:dyDescent="0.25">
      <c r="B216" s="133">
        <v>151385</v>
      </c>
      <c r="C216" s="133">
        <f>VLOOKUP($B216,[2]RedeUO!$A$2:$X$5000,2,FALSE)</f>
        <v>600073890</v>
      </c>
      <c r="D216" s="134" t="str">
        <f>VLOOKUP($B216,[2]RedeUO!$A$2:$X$5000,3,FALSE)</f>
        <v>Agrupamento de Escolas Eugénio de Andrade, Porto</v>
      </c>
      <c r="E216" s="135" t="str">
        <f>VLOOKUP($B216,[2]RedeUO!$A$2:$X$5000,4,FALSE)</f>
        <v>Norte</v>
      </c>
      <c r="F216" s="135" t="str">
        <f>VLOOKUP($B216,[2]RedeUO!$A$2:$X$5000,5,FALSE)</f>
        <v>Porto</v>
      </c>
    </row>
    <row r="217" spans="2:6" hidden="1" x14ac:dyDescent="0.25">
      <c r="B217" s="133">
        <v>151397</v>
      </c>
      <c r="C217" s="133">
        <f>VLOOKUP($B217,[2]RedeUO!$A$2:$X$5000,2,FALSE)</f>
        <v>600078426</v>
      </c>
      <c r="D217" s="134" t="str">
        <f>VLOOKUP($B217,[2]RedeUO!$A$2:$X$5000,3,FALSE)</f>
        <v>Agrupamento de Escolas Júlio Dinis, Vila Nova de Gaia</v>
      </c>
      <c r="E217" s="135" t="str">
        <f>VLOOKUP($B217,[2]RedeUO!$A$2:$X$5000,4,FALSE)</f>
        <v>Norte</v>
      </c>
      <c r="F217" s="135" t="str">
        <f>VLOOKUP($B217,[2]RedeUO!$A$2:$X$5000,5,FALSE)</f>
        <v>Porto</v>
      </c>
    </row>
    <row r="218" spans="2:6" hidden="1" x14ac:dyDescent="0.25">
      <c r="B218" s="133">
        <v>151403</v>
      </c>
      <c r="C218" s="133">
        <f>VLOOKUP($B218,[2]RedeUO!$A$2:$X$5000,2,FALSE)</f>
        <v>600085155</v>
      </c>
      <c r="D218" s="134" t="str">
        <f>VLOOKUP($B218,[2]RedeUO!$A$2:$X$5000,3,FALSE)</f>
        <v>Agrupamento de Escolas de Padrão da Légua, Matosinhos</v>
      </c>
      <c r="E218" s="135" t="str">
        <f>VLOOKUP($B218,[2]RedeUO!$A$2:$X$5000,4,FALSE)</f>
        <v>Norte</v>
      </c>
      <c r="F218" s="135" t="str">
        <f>VLOOKUP($B218,[2]RedeUO!$A$2:$X$5000,5,FALSE)</f>
        <v>Porto</v>
      </c>
    </row>
    <row r="219" spans="2:6" hidden="1" x14ac:dyDescent="0.25">
      <c r="B219" s="133">
        <v>151427</v>
      </c>
      <c r="C219" s="133">
        <f>VLOOKUP($B219,[2]RedeUO!$A$2:$X$5000,2,FALSE)</f>
        <v>600077713</v>
      </c>
      <c r="D219" s="134" t="str">
        <f>VLOOKUP($B219,[2]RedeUO!$A$2:$X$5000,3,FALSE)</f>
        <v>Agrupamento de Escolas Sophia de Mello Breyner, Vila Nova de Gaia</v>
      </c>
      <c r="E219" s="135" t="str">
        <f>VLOOKUP($B219,[2]RedeUO!$A$2:$X$5000,4,FALSE)</f>
        <v>Norte</v>
      </c>
      <c r="F219" s="135" t="str">
        <f>VLOOKUP($B219,[2]RedeUO!$A$2:$X$5000,5,FALSE)</f>
        <v>Porto</v>
      </c>
    </row>
    <row r="220" spans="2:6" hidden="1" x14ac:dyDescent="0.25">
      <c r="B220" s="133">
        <v>151439</v>
      </c>
      <c r="C220" s="133">
        <f>VLOOKUP($B220,[2]RedeUO!$A$2:$X$5000,2,FALSE)</f>
        <v>600079201</v>
      </c>
      <c r="D220" s="134" t="str">
        <f>VLOOKUP($B220,[2]RedeUO!$A$2:$X$5000,3,FALSE)</f>
        <v>Agrupamento de Escolas de Airães, Felgueiras</v>
      </c>
      <c r="E220" s="135" t="str">
        <f>VLOOKUP($B220,[2]RedeUO!$A$2:$X$5000,4,FALSE)</f>
        <v>Norte</v>
      </c>
      <c r="F220" s="135" t="str">
        <f>VLOOKUP($B220,[2]RedeUO!$A$2:$X$5000,5,FALSE)</f>
        <v>Porto</v>
      </c>
    </row>
    <row r="221" spans="2:6" hidden="1" x14ac:dyDescent="0.25">
      <c r="B221" s="133">
        <v>151440</v>
      </c>
      <c r="C221" s="133">
        <f>VLOOKUP($B221,[2]RedeUO!$A$2:$X$5000,2,FALSE)</f>
        <v>600081273</v>
      </c>
      <c r="D221" s="134" t="str">
        <f>VLOOKUP($B221,[2]RedeUO!$A$2:$X$5000,3,FALSE)</f>
        <v>Agrupamento de Escolas de Idães, Felgueiras</v>
      </c>
      <c r="E221" s="135" t="str">
        <f>VLOOKUP($B221,[2]RedeUO!$A$2:$X$5000,4,FALSE)</f>
        <v>Norte</v>
      </c>
      <c r="F221" s="135" t="str">
        <f>VLOOKUP($B221,[2]RedeUO!$A$2:$X$5000,5,FALSE)</f>
        <v>Porto</v>
      </c>
    </row>
    <row r="222" spans="2:6" hidden="1" x14ac:dyDescent="0.25">
      <c r="B222" s="133">
        <v>151452</v>
      </c>
      <c r="C222" s="133">
        <f>VLOOKUP($B222,[2]RedeUO!$A$2:$X$5000,2,FALSE)</f>
        <v>600081427</v>
      </c>
      <c r="D222" s="134" t="str">
        <f>VLOOKUP($B222,[2]RedeUO!$A$2:$X$5000,3,FALSE)</f>
        <v>Agrupamento de Escolas Daniel Faria, Paredes</v>
      </c>
      <c r="E222" s="135" t="str">
        <f>VLOOKUP($B222,[2]RedeUO!$A$2:$X$5000,4,FALSE)</f>
        <v>Norte</v>
      </c>
      <c r="F222" s="135" t="str">
        <f>VLOOKUP($B222,[2]RedeUO!$A$2:$X$5000,5,FALSE)</f>
        <v>Porto</v>
      </c>
    </row>
    <row r="223" spans="2:6" hidden="1" x14ac:dyDescent="0.25">
      <c r="B223" s="133">
        <v>151464</v>
      </c>
      <c r="C223" s="133">
        <f>VLOOKUP($B223,[2]RedeUO!$A$2:$X$5000,2,FALSE)</f>
        <v>600080196</v>
      </c>
      <c r="D223" s="134" t="str">
        <f>VLOOKUP($B223,[2]RedeUO!$A$2:$X$5000,3,FALSE)</f>
        <v>Agrupamento de Escolas de Lousada Este</v>
      </c>
      <c r="E223" s="135" t="str">
        <f>VLOOKUP($B223,[2]RedeUO!$A$2:$X$5000,4,FALSE)</f>
        <v>Norte</v>
      </c>
      <c r="F223" s="135" t="str">
        <f>VLOOKUP($B223,[2]RedeUO!$A$2:$X$5000,5,FALSE)</f>
        <v>Porto</v>
      </c>
    </row>
    <row r="224" spans="2:6" hidden="1" x14ac:dyDescent="0.25">
      <c r="B224" s="133">
        <v>151476</v>
      </c>
      <c r="C224" s="133">
        <f>VLOOKUP($B224,[2]RedeUO!$A$2:$X$5000,2,FALSE)</f>
        <v>600077802</v>
      </c>
      <c r="D224" s="134" t="str">
        <f>VLOOKUP($B224,[2]RedeUO!$A$2:$X$5000,3,FALSE)</f>
        <v>Agrupamento de Escolas de Eiriz, Paços de Ferreira</v>
      </c>
      <c r="E224" s="135" t="str">
        <f>VLOOKUP($B224,[2]RedeUO!$A$2:$X$5000,4,FALSE)</f>
        <v>Norte</v>
      </c>
      <c r="F224" s="135" t="str">
        <f>VLOOKUP($B224,[2]RedeUO!$A$2:$X$5000,5,FALSE)</f>
        <v>Porto</v>
      </c>
    </row>
    <row r="225" spans="2:6" hidden="1" x14ac:dyDescent="0.25">
      <c r="B225" s="133">
        <v>151488</v>
      </c>
      <c r="C225" s="133">
        <f>VLOOKUP($B225,[2]RedeUO!$A$2:$X$5000,2,FALSE)</f>
        <v>600078191</v>
      </c>
      <c r="D225" s="134" t="str">
        <f>VLOOKUP($B225,[2]RedeUO!$A$2:$X$5000,3,FALSE)</f>
        <v>Agrupamento de Escolas de Frazão, Paços de Ferreira</v>
      </c>
      <c r="E225" s="135" t="str">
        <f>VLOOKUP($B225,[2]RedeUO!$A$2:$X$5000,4,FALSE)</f>
        <v>Norte</v>
      </c>
      <c r="F225" s="135" t="str">
        <f>VLOOKUP($B225,[2]RedeUO!$A$2:$X$5000,5,FALSE)</f>
        <v>Porto</v>
      </c>
    </row>
    <row r="226" spans="2:6" hidden="1" x14ac:dyDescent="0.25">
      <c r="B226" s="133">
        <v>151490</v>
      </c>
      <c r="C226" s="133">
        <f>VLOOKUP($B226,[2]RedeUO!$A$2:$X$5000,2,FALSE)</f>
        <v>600078353</v>
      </c>
      <c r="D226" s="134" t="str">
        <f>VLOOKUP($B226,[2]RedeUO!$A$2:$X$5000,3,FALSE)</f>
        <v>Agrupamento de Escolas Dr. Machado de Matos, Felgueiras</v>
      </c>
      <c r="E226" s="135" t="str">
        <f>VLOOKUP($B226,[2]RedeUO!$A$2:$X$5000,4,FALSE)</f>
        <v>Norte</v>
      </c>
      <c r="F226" s="135" t="str">
        <f>VLOOKUP($B226,[2]RedeUO!$A$2:$X$5000,5,FALSE)</f>
        <v>Porto</v>
      </c>
    </row>
    <row r="227" spans="2:6" hidden="1" x14ac:dyDescent="0.25">
      <c r="B227" s="133">
        <v>151506</v>
      </c>
      <c r="C227" s="133">
        <f>VLOOKUP($B227,[2]RedeUO!$A$2:$X$5000,2,FALSE)</f>
        <v>600085490</v>
      </c>
      <c r="D227" s="134" t="str">
        <f>VLOOKUP($B227,[2]RedeUO!$A$2:$X$5000,3,FALSE)</f>
        <v>Agrupamento de Escolas da Lixa, Felgueiras</v>
      </c>
      <c r="E227" s="135" t="str">
        <f>VLOOKUP($B227,[2]RedeUO!$A$2:$X$5000,4,FALSE)</f>
        <v>Norte</v>
      </c>
      <c r="F227" s="135" t="str">
        <f>VLOOKUP($B227,[2]RedeUO!$A$2:$X$5000,5,FALSE)</f>
        <v>Porto</v>
      </c>
    </row>
    <row r="228" spans="2:6" hidden="1" x14ac:dyDescent="0.25">
      <c r="B228" s="133">
        <v>151518</v>
      </c>
      <c r="C228" s="133">
        <f>VLOOKUP($B228,[2]RedeUO!$A$2:$X$5000,2,FALSE)</f>
        <v>600085180</v>
      </c>
      <c r="D228" s="134" t="str">
        <f>VLOOKUP($B228,[2]RedeUO!$A$2:$X$5000,3,FALSE)</f>
        <v>Agrupamento de Escolas de Lousada</v>
      </c>
      <c r="E228" s="135" t="str">
        <f>VLOOKUP($B228,[2]RedeUO!$A$2:$X$5000,4,FALSE)</f>
        <v>Norte</v>
      </c>
      <c r="F228" s="135" t="str">
        <f>VLOOKUP($B228,[2]RedeUO!$A$2:$X$5000,5,FALSE)</f>
        <v>Porto</v>
      </c>
    </row>
    <row r="229" spans="2:6" hidden="1" x14ac:dyDescent="0.25">
      <c r="B229" s="133">
        <v>151520</v>
      </c>
      <c r="C229" s="133">
        <f>VLOOKUP($B229,[2]RedeUO!$A$2:$X$5000,2,FALSE)</f>
        <v>600081222</v>
      </c>
      <c r="D229" s="134" t="str">
        <f>VLOOKUP($B229,[2]RedeUO!$A$2:$X$5000,3,FALSE)</f>
        <v>Agrupamento de Escolas D. Manuel de Faria e Sousa, Felgueiras</v>
      </c>
      <c r="E229" s="135" t="str">
        <f>VLOOKUP($B229,[2]RedeUO!$A$2:$X$5000,4,FALSE)</f>
        <v>Norte</v>
      </c>
      <c r="F229" s="135" t="str">
        <f>VLOOKUP($B229,[2]RedeUO!$A$2:$X$5000,5,FALSE)</f>
        <v>Porto</v>
      </c>
    </row>
    <row r="230" spans="2:6" hidden="1" x14ac:dyDescent="0.25">
      <c r="B230" s="133">
        <v>151531</v>
      </c>
      <c r="C230" s="133">
        <f>VLOOKUP($B230,[2]RedeUO!$A$2:$X$5000,2,FALSE)</f>
        <v>600086240</v>
      </c>
      <c r="D230" s="134" t="str">
        <f>VLOOKUP($B230,[2]RedeUO!$A$2:$X$5000,3,FALSE)</f>
        <v>Agrupamento de Escolas de Lousada Oeste</v>
      </c>
      <c r="E230" s="135" t="str">
        <f>VLOOKUP($B230,[2]RedeUO!$A$2:$X$5000,4,FALSE)</f>
        <v>Norte</v>
      </c>
      <c r="F230" s="135" t="str">
        <f>VLOOKUP($B230,[2]RedeUO!$A$2:$X$5000,5,FALSE)</f>
        <v>Porto</v>
      </c>
    </row>
    <row r="231" spans="2:6" hidden="1" x14ac:dyDescent="0.25">
      <c r="B231" s="133">
        <v>151543</v>
      </c>
      <c r="C231" s="133">
        <f>VLOOKUP($B231,[2]RedeUO!$A$2:$X$5000,2,FALSE)</f>
        <v>600077918</v>
      </c>
      <c r="D231" s="134" t="str">
        <f>VLOOKUP($B231,[2]RedeUO!$A$2:$X$5000,3,FALSE)</f>
        <v>Agrupamento de Escolas de Paredes</v>
      </c>
      <c r="E231" s="135" t="str">
        <f>VLOOKUP($B231,[2]RedeUO!$A$2:$X$5000,4,FALSE)</f>
        <v>Norte</v>
      </c>
      <c r="F231" s="135" t="str">
        <f>VLOOKUP($B231,[2]RedeUO!$A$2:$X$5000,5,FALSE)</f>
        <v>Porto</v>
      </c>
    </row>
    <row r="232" spans="2:6" hidden="1" x14ac:dyDescent="0.25">
      <c r="B232" s="133">
        <v>151555</v>
      </c>
      <c r="C232" s="133">
        <f>VLOOKUP($B232,[2]RedeUO!$A$2:$X$5000,2,FALSE)</f>
        <v>600085538</v>
      </c>
      <c r="D232" s="134" t="str">
        <f>VLOOKUP($B232,[2]RedeUO!$A$2:$X$5000,3,FALSE)</f>
        <v>Agrupamento de Escolas de Vilela, Paredes</v>
      </c>
      <c r="E232" s="135" t="str">
        <f>VLOOKUP($B232,[2]RedeUO!$A$2:$X$5000,4,FALSE)</f>
        <v>Norte</v>
      </c>
      <c r="F232" s="135" t="str">
        <f>VLOOKUP($B232,[2]RedeUO!$A$2:$X$5000,5,FALSE)</f>
        <v>Porto</v>
      </c>
    </row>
    <row r="233" spans="2:6" hidden="1" x14ac:dyDescent="0.25">
      <c r="B233" s="133">
        <v>151567</v>
      </c>
      <c r="C233" s="133">
        <f>VLOOKUP($B233,[2]RedeUO!$A$2:$X$5000,2,FALSE)</f>
        <v>600072800</v>
      </c>
      <c r="D233" s="134" t="str">
        <f>VLOOKUP($B233,[2]RedeUO!$A$2:$X$5000,3,FALSE)</f>
        <v>Agrupamento de Escolas de Santa Maria Maior, Viana do Castelo</v>
      </c>
      <c r="E233" s="135" t="str">
        <f>VLOOKUP($B233,[2]RedeUO!$A$2:$X$5000,4,FALSE)</f>
        <v>Norte</v>
      </c>
      <c r="F233" s="135" t="str">
        <f>VLOOKUP($B233,[2]RedeUO!$A$2:$X$5000,5,FALSE)</f>
        <v>Viana do Castelo</v>
      </c>
    </row>
    <row r="234" spans="2:6" hidden="1" x14ac:dyDescent="0.25">
      <c r="B234" s="133">
        <v>151579</v>
      </c>
      <c r="C234" s="133">
        <f>VLOOKUP($B234,[2]RedeUO!$A$2:$X$5000,2,FALSE)</f>
        <v>600078337</v>
      </c>
      <c r="D234" s="134" t="str">
        <f>VLOOKUP($B234,[2]RedeUO!$A$2:$X$5000,3,FALSE)</f>
        <v>Agrupamento de Escolas de Vila Nova de Cerveira</v>
      </c>
      <c r="E234" s="135" t="str">
        <f>VLOOKUP($B234,[2]RedeUO!$A$2:$X$5000,4,FALSE)</f>
        <v>Norte</v>
      </c>
      <c r="F234" s="135" t="str">
        <f>VLOOKUP($B234,[2]RedeUO!$A$2:$X$5000,5,FALSE)</f>
        <v>Viana do Castelo</v>
      </c>
    </row>
    <row r="235" spans="2:6" hidden="1" x14ac:dyDescent="0.25">
      <c r="B235" s="133">
        <v>151580</v>
      </c>
      <c r="C235" s="133">
        <f>VLOOKUP($B235,[2]RedeUO!$A$2:$X$5000,2,FALSE)</f>
        <v>600072819</v>
      </c>
      <c r="D235" s="134" t="str">
        <f>VLOOKUP($B235,[2]RedeUO!$A$2:$X$5000,3,FALSE)</f>
        <v>Agrupamento de Escolas de Arga e Lima, Viana do Castelo</v>
      </c>
      <c r="E235" s="135" t="str">
        <f>VLOOKUP($B235,[2]RedeUO!$A$2:$X$5000,4,FALSE)</f>
        <v>Norte</v>
      </c>
      <c r="F235" s="135" t="str">
        <f>VLOOKUP($B235,[2]RedeUO!$A$2:$X$5000,5,FALSE)</f>
        <v>Viana do Castelo</v>
      </c>
    </row>
    <row r="236" spans="2:6" hidden="1" x14ac:dyDescent="0.25">
      <c r="B236" s="133">
        <v>151592</v>
      </c>
      <c r="C236" s="133">
        <f>VLOOKUP($B236,[2]RedeUO!$A$2:$X$5000,2,FALSE)</f>
        <v>600073360</v>
      </c>
      <c r="D236" s="134" t="str">
        <f>VLOOKUP($B236,[2]RedeUO!$A$2:$X$5000,3,FALSE)</f>
        <v>Agrupamento de Escolas Pintor José de Brito, Viana do Castelo</v>
      </c>
      <c r="E236" s="135" t="str">
        <f>VLOOKUP($B236,[2]RedeUO!$A$2:$X$5000,4,FALSE)</f>
        <v>Norte</v>
      </c>
      <c r="F236" s="135" t="str">
        <f>VLOOKUP($B236,[2]RedeUO!$A$2:$X$5000,5,FALSE)</f>
        <v>Viana do Castelo</v>
      </c>
    </row>
    <row r="237" spans="2:6" hidden="1" x14ac:dyDescent="0.25">
      <c r="B237" s="133">
        <v>151609</v>
      </c>
      <c r="C237" s="133">
        <f>VLOOKUP($B237,[2]RedeUO!$A$2:$X$5000,2,FALSE)</f>
        <v>600074242</v>
      </c>
      <c r="D237" s="134" t="str">
        <f>VLOOKUP($B237,[2]RedeUO!$A$2:$X$5000,3,FALSE)</f>
        <v>Agrupamento de Escolas de Loureiro, Oliveira de Azeméis</v>
      </c>
      <c r="E237" s="135" t="str">
        <f>VLOOKUP($B237,[2]RedeUO!$A$2:$X$5000,4,FALSE)</f>
        <v>Norte</v>
      </c>
      <c r="F237" s="135" t="str">
        <f>VLOOKUP($B237,[2]RedeUO!$A$2:$X$5000,5,FALSE)</f>
        <v>Aveiro</v>
      </c>
    </row>
    <row r="238" spans="2:6" hidden="1" x14ac:dyDescent="0.25">
      <c r="B238" s="133">
        <v>151610</v>
      </c>
      <c r="C238" s="133">
        <f>VLOOKUP($B238,[2]RedeUO!$A$2:$X$5000,2,FALSE)</f>
        <v>600085392</v>
      </c>
      <c r="D238" s="134" t="str">
        <f>VLOOKUP($B238,[2]RedeUO!$A$2:$X$5000,3,FALSE)</f>
        <v>Agrupamento de Escolas Abel Salazar, Matosinhos</v>
      </c>
      <c r="E238" s="135" t="str">
        <f>VLOOKUP($B238,[2]RedeUO!$A$2:$X$5000,4,FALSE)</f>
        <v>Norte</v>
      </c>
      <c r="F238" s="135" t="str">
        <f>VLOOKUP($B238,[2]RedeUO!$A$2:$X$5000,5,FALSE)</f>
        <v>Porto</v>
      </c>
    </row>
    <row r="239" spans="2:6" hidden="1" x14ac:dyDescent="0.25">
      <c r="B239" s="133">
        <v>151622</v>
      </c>
      <c r="C239" s="133">
        <f>VLOOKUP($B239,[2]RedeUO!$A$2:$X$5000,2,FALSE)</f>
        <v>600076458</v>
      </c>
      <c r="D239" s="134" t="str">
        <f>VLOOKUP($B239,[2]RedeUO!$A$2:$X$5000,3,FALSE)</f>
        <v>Agrupamento de Escolas de Escariz, Arouca</v>
      </c>
      <c r="E239" s="135" t="str">
        <f>VLOOKUP($B239,[2]RedeUO!$A$2:$X$5000,4,FALSE)</f>
        <v>Norte</v>
      </c>
      <c r="F239" s="135" t="str">
        <f>VLOOKUP($B239,[2]RedeUO!$A$2:$X$5000,5,FALSE)</f>
        <v>Aveiro</v>
      </c>
    </row>
    <row r="240" spans="2:6" hidden="1" x14ac:dyDescent="0.25">
      <c r="B240" s="133">
        <v>151634</v>
      </c>
      <c r="C240" s="133">
        <f>VLOOKUP($B240,[2]RedeUO!$A$2:$X$5000,2,FALSE)</f>
        <v>600077241</v>
      </c>
      <c r="D240" s="134" t="str">
        <f>VLOOKUP($B240,[2]RedeUO!$A$2:$X$5000,3,FALSE)</f>
        <v>Agrupamento de Escolas de Arouca</v>
      </c>
      <c r="E240" s="135" t="str">
        <f>VLOOKUP($B240,[2]RedeUO!$A$2:$X$5000,4,FALSE)</f>
        <v>Norte</v>
      </c>
      <c r="F240" s="135" t="str">
        <f>VLOOKUP($B240,[2]RedeUO!$A$2:$X$5000,5,FALSE)</f>
        <v>Aveiro</v>
      </c>
    </row>
    <row r="241" spans="2:6" hidden="1" x14ac:dyDescent="0.25">
      <c r="B241" s="133">
        <v>151646</v>
      </c>
      <c r="C241" s="133">
        <f>VLOOKUP($B241,[2]RedeUO!$A$2:$X$5000,2,FALSE)</f>
        <v>600072991</v>
      </c>
      <c r="D241" s="134" t="str">
        <f>VLOOKUP($B241,[2]RedeUO!$A$2:$X$5000,3,FALSE)</f>
        <v>Agrupamento de Escolas de Couto Mineiro do Pejão, Castelo de Paiva</v>
      </c>
      <c r="E241" s="135" t="str">
        <f>VLOOKUP($B241,[2]RedeUO!$A$2:$X$5000,4,FALSE)</f>
        <v>Norte</v>
      </c>
      <c r="F241" s="135" t="str">
        <f>VLOOKUP($B241,[2]RedeUO!$A$2:$X$5000,5,FALSE)</f>
        <v>Aveiro</v>
      </c>
    </row>
    <row r="242" spans="2:6" hidden="1" x14ac:dyDescent="0.25">
      <c r="B242" s="133">
        <v>151658</v>
      </c>
      <c r="C242" s="133">
        <f>VLOOKUP($B242,[2]RedeUO!$A$2:$X$5000,2,FALSE)</f>
        <v>600085210</v>
      </c>
      <c r="D242" s="134" t="str">
        <f>VLOOKUP($B242,[2]RedeUO!$A$2:$X$5000,3,FALSE)</f>
        <v>Agrupamento de Escolas Soares Basto, Oliveira de Azeméis</v>
      </c>
      <c r="E242" s="135" t="str">
        <f>VLOOKUP($B242,[2]RedeUO!$A$2:$X$5000,4,FALSE)</f>
        <v>Norte</v>
      </c>
      <c r="F242" s="135" t="str">
        <f>VLOOKUP($B242,[2]RedeUO!$A$2:$X$5000,5,FALSE)</f>
        <v>Aveiro</v>
      </c>
    </row>
    <row r="243" spans="2:6" hidden="1" x14ac:dyDescent="0.25">
      <c r="B243" s="133">
        <v>151660</v>
      </c>
      <c r="C243" s="133">
        <f>VLOOKUP($B243,[2]RedeUO!$A$2:$X$5000,2,FALSE)</f>
        <v>600075443</v>
      </c>
      <c r="D243" s="134" t="str">
        <f>VLOOKUP($B243,[2]RedeUO!$A$2:$X$5000,3,FALSE)</f>
        <v>Agrupamento de Escolas de Santa Maria da Feira</v>
      </c>
      <c r="E243" s="135" t="str">
        <f>VLOOKUP($B243,[2]RedeUO!$A$2:$X$5000,4,FALSE)</f>
        <v>Norte</v>
      </c>
      <c r="F243" s="135" t="str">
        <f>VLOOKUP($B243,[2]RedeUO!$A$2:$X$5000,5,FALSE)</f>
        <v>Aveiro</v>
      </c>
    </row>
    <row r="244" spans="2:6" hidden="1" x14ac:dyDescent="0.25">
      <c r="B244" s="133">
        <v>151671</v>
      </c>
      <c r="C244" s="133">
        <f>VLOOKUP($B244,[2]RedeUO!$A$2:$X$5000,2,FALSE)</f>
        <v>600075931</v>
      </c>
      <c r="D244" s="134" t="str">
        <f>VLOOKUP($B244,[2]RedeUO!$A$2:$X$5000,3,FALSE)</f>
        <v>Agrupamento de Escolas Fernando Pessoa, Santa Maria da Feira</v>
      </c>
      <c r="E244" s="135" t="str">
        <f>VLOOKUP($B244,[2]RedeUO!$A$2:$X$5000,4,FALSE)</f>
        <v>Norte</v>
      </c>
      <c r="F244" s="135" t="str">
        <f>VLOOKUP($B244,[2]RedeUO!$A$2:$X$5000,5,FALSE)</f>
        <v>Aveiro</v>
      </c>
    </row>
    <row r="245" spans="2:6" hidden="1" x14ac:dyDescent="0.25">
      <c r="B245" s="133">
        <v>151683</v>
      </c>
      <c r="C245" s="133">
        <f>VLOOKUP($B245,[2]RedeUO!$A$2:$X$5000,2,FALSE)</f>
        <v>600085767</v>
      </c>
      <c r="D245" s="134" t="str">
        <f>VLOOKUP($B245,[2]RedeUO!$A$2:$X$5000,3,FALSE)</f>
        <v>Agrupamento de Escolas João Silva Correia, São João da Madeira</v>
      </c>
      <c r="E245" s="135" t="str">
        <f>VLOOKUP($B245,[2]RedeUO!$A$2:$X$5000,4,FALSE)</f>
        <v>Norte</v>
      </c>
      <c r="F245" s="135" t="str">
        <f>VLOOKUP($B245,[2]RedeUO!$A$2:$X$5000,5,FALSE)</f>
        <v>Aveiro</v>
      </c>
    </row>
    <row r="246" spans="2:6" hidden="1" x14ac:dyDescent="0.25">
      <c r="B246" s="133">
        <v>151701</v>
      </c>
      <c r="C246" s="133">
        <f>VLOOKUP($B246,[2]RedeUO!$A$2:$X$5000,2,FALSE)</f>
        <v>600075540</v>
      </c>
      <c r="D246" s="134" t="str">
        <f>VLOOKUP($B246,[2]RedeUO!$A$2:$X$5000,3,FALSE)</f>
        <v>Agrupamento de Escolas de Búzio, Vale de Cambra</v>
      </c>
      <c r="E246" s="135" t="str">
        <f>VLOOKUP($B246,[2]RedeUO!$A$2:$X$5000,4,FALSE)</f>
        <v>Norte</v>
      </c>
      <c r="F246" s="135" t="str">
        <f>VLOOKUP($B246,[2]RedeUO!$A$2:$X$5000,5,FALSE)</f>
        <v>Aveiro</v>
      </c>
    </row>
    <row r="247" spans="2:6" hidden="1" x14ac:dyDescent="0.25">
      <c r="B247" s="133">
        <v>151713</v>
      </c>
      <c r="C247" s="133">
        <f>VLOOKUP($B247,[2]RedeUO!$A$2:$X$5000,2,FALSE)</f>
        <v>600077055</v>
      </c>
      <c r="D247" s="134" t="str">
        <f>VLOOKUP($B247,[2]RedeUO!$A$2:$X$5000,3,FALSE)</f>
        <v>Agrupamento de Escolas de Mosteiro e Cávado, Braga</v>
      </c>
      <c r="E247" s="135" t="str">
        <f>VLOOKUP($B247,[2]RedeUO!$A$2:$X$5000,4,FALSE)</f>
        <v>Norte</v>
      </c>
      <c r="F247" s="135" t="str">
        <f>VLOOKUP($B247,[2]RedeUO!$A$2:$X$5000,5,FALSE)</f>
        <v>Braga</v>
      </c>
    </row>
    <row r="248" spans="2:6" hidden="1" x14ac:dyDescent="0.25">
      <c r="B248" s="133">
        <v>151725</v>
      </c>
      <c r="C248" s="133">
        <f>VLOOKUP($B248,[2]RedeUO!$A$2:$X$5000,2,FALSE)</f>
        <v>600077152</v>
      </c>
      <c r="D248" s="134" t="str">
        <f>VLOOKUP($B248,[2]RedeUO!$A$2:$X$5000,3,FALSE)</f>
        <v>Agrupamento de Escolas de Real, Braga</v>
      </c>
      <c r="E248" s="135" t="str">
        <f>VLOOKUP($B248,[2]RedeUO!$A$2:$X$5000,4,FALSE)</f>
        <v>Norte</v>
      </c>
      <c r="F248" s="135" t="str">
        <f>VLOOKUP($B248,[2]RedeUO!$A$2:$X$5000,5,FALSE)</f>
        <v>Braga</v>
      </c>
    </row>
    <row r="249" spans="2:6" hidden="1" x14ac:dyDescent="0.25">
      <c r="B249" s="133">
        <v>151737</v>
      </c>
      <c r="C249" s="133">
        <f>VLOOKUP($B249,[2]RedeUO!$A$2:$X$5000,2,FALSE)</f>
        <v>600075990</v>
      </c>
      <c r="D249" s="134" t="str">
        <f>VLOOKUP($B249,[2]RedeUO!$A$2:$X$5000,3,FALSE)</f>
        <v>Agrupamento de Escolas de Celorico de Basto</v>
      </c>
      <c r="E249" s="135" t="str">
        <f>VLOOKUP($B249,[2]RedeUO!$A$2:$X$5000,4,FALSE)</f>
        <v>Norte</v>
      </c>
      <c r="F249" s="135" t="str">
        <f>VLOOKUP($B249,[2]RedeUO!$A$2:$X$5000,5,FALSE)</f>
        <v>Braga</v>
      </c>
    </row>
    <row r="250" spans="2:6" hidden="1" x14ac:dyDescent="0.25">
      <c r="B250" s="133">
        <v>151749</v>
      </c>
      <c r="C250" s="133">
        <f>VLOOKUP($B250,[2]RedeUO!$A$2:$X$5000,2,FALSE)</f>
        <v>600076326</v>
      </c>
      <c r="D250" s="134" t="str">
        <f>VLOOKUP($B250,[2]RedeUO!$A$2:$X$5000,3,FALSE)</f>
        <v>Agrupamento de Escolas João de Meira, Guimarães</v>
      </c>
      <c r="E250" s="135" t="str">
        <f>VLOOKUP($B250,[2]RedeUO!$A$2:$X$5000,4,FALSE)</f>
        <v>Norte</v>
      </c>
      <c r="F250" s="135" t="str">
        <f>VLOOKUP($B250,[2]RedeUO!$A$2:$X$5000,5,FALSE)</f>
        <v>Braga</v>
      </c>
    </row>
    <row r="251" spans="2:6" hidden="1" x14ac:dyDescent="0.25">
      <c r="B251" s="133">
        <v>151750</v>
      </c>
      <c r="C251" s="133">
        <f>VLOOKUP($B251,[2]RedeUO!$A$2:$X$5000,2,FALSE)</f>
        <v>600074293</v>
      </c>
      <c r="D251" s="134" t="str">
        <f>VLOOKUP($B251,[2]RedeUO!$A$2:$X$5000,3,FALSE)</f>
        <v>Agrupamento de Escolas de Briteiros, Guimarães</v>
      </c>
      <c r="E251" s="135" t="str">
        <f>VLOOKUP($B251,[2]RedeUO!$A$2:$X$5000,4,FALSE)</f>
        <v>Norte</v>
      </c>
      <c r="F251" s="135" t="str">
        <f>VLOOKUP($B251,[2]RedeUO!$A$2:$X$5000,5,FALSE)</f>
        <v>Braga</v>
      </c>
    </row>
    <row r="252" spans="2:6" hidden="1" x14ac:dyDescent="0.25">
      <c r="B252" s="133">
        <v>151762</v>
      </c>
      <c r="C252" s="133">
        <f>VLOOKUP($B252,[2]RedeUO!$A$2:$X$5000,2,FALSE)</f>
        <v>600085929</v>
      </c>
      <c r="D252" s="134" t="str">
        <f>VLOOKUP($B252,[2]RedeUO!$A$2:$X$5000,3,FALSE)</f>
        <v>Agrupamento de Escolas Camilo Castelo Branco, Vila Nova de Famalicão</v>
      </c>
      <c r="E252" s="135" t="str">
        <f>VLOOKUP($B252,[2]RedeUO!$A$2:$X$5000,4,FALSE)</f>
        <v>Norte</v>
      </c>
      <c r="F252" s="135" t="str">
        <f>VLOOKUP($B252,[2]RedeUO!$A$2:$X$5000,5,FALSE)</f>
        <v>Braga</v>
      </c>
    </row>
    <row r="253" spans="2:6" hidden="1" x14ac:dyDescent="0.25">
      <c r="B253" s="133">
        <v>151774</v>
      </c>
      <c r="C253" s="133">
        <f>VLOOKUP($B253,[2]RedeUO!$A$2:$X$5000,2,FALSE)</f>
        <v>600076881</v>
      </c>
      <c r="D253" s="134" t="str">
        <f>VLOOKUP($B253,[2]RedeUO!$A$2:$X$5000,3,FALSE)</f>
        <v>Agrupamento de Escolas de Vila Verde</v>
      </c>
      <c r="E253" s="135" t="str">
        <f>VLOOKUP($B253,[2]RedeUO!$A$2:$X$5000,4,FALSE)</f>
        <v>Norte</v>
      </c>
      <c r="F253" s="135" t="str">
        <f>VLOOKUP($B253,[2]RedeUO!$A$2:$X$5000,5,FALSE)</f>
        <v>Braga</v>
      </c>
    </row>
    <row r="254" spans="2:6" hidden="1" x14ac:dyDescent="0.25">
      <c r="B254" s="133">
        <v>151786</v>
      </c>
      <c r="C254" s="133">
        <f>VLOOKUP($B254,[2]RedeUO!$A$2:$X$5000,2,FALSE)</f>
        <v>600085759</v>
      </c>
      <c r="D254" s="134" t="str">
        <f>VLOOKUP($B254,[2]RedeUO!$A$2:$X$5000,3,FALSE)</f>
        <v>Agrupamento de Escolas de Caldas de Vizela, Vizela</v>
      </c>
      <c r="E254" s="135" t="str">
        <f>VLOOKUP($B254,[2]RedeUO!$A$2:$X$5000,4,FALSE)</f>
        <v>Norte</v>
      </c>
      <c r="F254" s="135" t="str">
        <f>VLOOKUP($B254,[2]RedeUO!$A$2:$X$5000,5,FALSE)</f>
        <v>Braga</v>
      </c>
    </row>
    <row r="255" spans="2:6" hidden="1" x14ac:dyDescent="0.25">
      <c r="B255" s="133">
        <v>151816</v>
      </c>
      <c r="C255" s="133">
        <f>VLOOKUP($B255,[2]RedeUO!$A$2:$X$5000,2,FALSE)</f>
        <v>600085953</v>
      </c>
      <c r="D255" s="134" t="str">
        <f>VLOOKUP($B255,[2]RedeUO!$A$2:$X$5000,3,FALSE)</f>
        <v>Agrupamento de Escolas Emídio Garcia, Bragança</v>
      </c>
      <c r="E255" s="135" t="str">
        <f>VLOOKUP($B255,[2]RedeUO!$A$2:$X$5000,4,FALSE)</f>
        <v>Norte</v>
      </c>
      <c r="F255" s="135" t="str">
        <f>VLOOKUP($B255,[2]RedeUO!$A$2:$X$5000,5,FALSE)</f>
        <v>Bragança</v>
      </c>
    </row>
    <row r="256" spans="2:6" hidden="1" x14ac:dyDescent="0.25">
      <c r="B256" s="133">
        <v>151828</v>
      </c>
      <c r="C256" s="133">
        <f>VLOOKUP($B256,[2]RedeUO!$A$2:$X$5000,2,FALSE)</f>
        <v>600076318</v>
      </c>
      <c r="D256" s="134" t="str">
        <f>VLOOKUP($B256,[2]RedeUO!$A$2:$X$5000,3,FALSE)</f>
        <v>Agrupamento de Escolas de Carrazeda de Ansiães</v>
      </c>
      <c r="E256" s="135" t="str">
        <f>VLOOKUP($B256,[2]RedeUO!$A$2:$X$5000,4,FALSE)</f>
        <v>Norte</v>
      </c>
      <c r="F256" s="135" t="str">
        <f>VLOOKUP($B256,[2]RedeUO!$A$2:$X$5000,5,FALSE)</f>
        <v>Bragança</v>
      </c>
    </row>
    <row r="257" spans="2:6" hidden="1" x14ac:dyDescent="0.25">
      <c r="B257" s="133">
        <v>151841</v>
      </c>
      <c r="C257" s="133">
        <f>VLOOKUP($B257,[2]RedeUO!$A$2:$X$5000,2,FALSE)</f>
        <v>600075699</v>
      </c>
      <c r="D257" s="134" t="str">
        <f>VLOOKUP($B257,[2]RedeUO!$A$2:$X$5000,3,FALSE)</f>
        <v>Agrupamento de Escolas de Vila Flor</v>
      </c>
      <c r="E257" s="135" t="str">
        <f>VLOOKUP($B257,[2]RedeUO!$A$2:$X$5000,4,FALSE)</f>
        <v>Norte</v>
      </c>
      <c r="F257" s="135" t="str">
        <f>VLOOKUP($B257,[2]RedeUO!$A$2:$X$5000,5,FALSE)</f>
        <v>Bragança</v>
      </c>
    </row>
    <row r="258" spans="2:6" hidden="1" x14ac:dyDescent="0.25">
      <c r="B258" s="133">
        <v>151853</v>
      </c>
      <c r="C258" s="133">
        <f>VLOOKUP($B258,[2]RedeUO!$A$2:$X$5000,2,FALSE)</f>
        <v>600075303</v>
      </c>
      <c r="D258" s="134" t="str">
        <f>VLOOKUP($B258,[2]RedeUO!$A$2:$X$5000,3,FALSE)</f>
        <v>Agrupamento de Escolas Gomes Teixeira, Armamar</v>
      </c>
      <c r="E258" s="135" t="str">
        <f>VLOOKUP($B258,[2]RedeUO!$A$2:$X$5000,4,FALSE)</f>
        <v>Norte</v>
      </c>
      <c r="F258" s="135" t="str">
        <f>VLOOKUP($B258,[2]RedeUO!$A$2:$X$5000,5,FALSE)</f>
        <v>Viseu</v>
      </c>
    </row>
    <row r="259" spans="2:6" hidden="1" x14ac:dyDescent="0.25">
      <c r="B259" s="133">
        <v>151865</v>
      </c>
      <c r="C259" s="133">
        <f>VLOOKUP($B259,[2]RedeUO!$A$2:$X$5000,2,FALSE)</f>
        <v>600076008</v>
      </c>
      <c r="D259" s="134" t="str">
        <f>VLOOKUP($B259,[2]RedeUO!$A$2:$X$5000,3,FALSE)</f>
        <v>Agrupamento de Escolas General Serpa Pinto, Cinfães</v>
      </c>
      <c r="E259" s="135" t="str">
        <f>VLOOKUP($B259,[2]RedeUO!$A$2:$X$5000,4,FALSE)</f>
        <v>Norte</v>
      </c>
      <c r="F259" s="135" t="str">
        <f>VLOOKUP($B259,[2]RedeUO!$A$2:$X$5000,5,FALSE)</f>
        <v>Viseu</v>
      </c>
    </row>
    <row r="260" spans="2:6" hidden="1" x14ac:dyDescent="0.25">
      <c r="B260" s="133">
        <v>151877</v>
      </c>
      <c r="C260" s="133">
        <f>VLOOKUP($B260,[2]RedeUO!$A$2:$X$5000,2,FALSE)</f>
        <v>600076075</v>
      </c>
      <c r="D260" s="134" t="str">
        <f>VLOOKUP($B260,[2]RedeUO!$A$2:$X$5000,3,FALSE)</f>
        <v>Agrupamento de Escolas de Souselo, Cinfães</v>
      </c>
      <c r="E260" s="135" t="str">
        <f>VLOOKUP($B260,[2]RedeUO!$A$2:$X$5000,4,FALSE)</f>
        <v>Norte</v>
      </c>
      <c r="F260" s="135" t="str">
        <f>VLOOKUP($B260,[2]RedeUO!$A$2:$X$5000,5,FALSE)</f>
        <v>Viseu</v>
      </c>
    </row>
    <row r="261" spans="2:6" hidden="1" x14ac:dyDescent="0.25">
      <c r="B261" s="133">
        <v>151889</v>
      </c>
      <c r="C261" s="133">
        <f>VLOOKUP($B261,[2]RedeUO!$A$2:$X$5000,2,FALSE)</f>
        <v>600085945</v>
      </c>
      <c r="D261" s="134" t="str">
        <f>VLOOKUP($B261,[2]RedeUO!$A$2:$X$5000,3,FALSE)</f>
        <v>Agrupamento de Escolas Latino Coelho, Lamego</v>
      </c>
      <c r="E261" s="135" t="str">
        <f>VLOOKUP($B261,[2]RedeUO!$A$2:$X$5000,4,FALSE)</f>
        <v>Norte</v>
      </c>
      <c r="F261" s="135" t="str">
        <f>VLOOKUP($B261,[2]RedeUO!$A$2:$X$5000,5,FALSE)</f>
        <v>Viseu</v>
      </c>
    </row>
    <row r="262" spans="2:6" hidden="1" x14ac:dyDescent="0.25">
      <c r="B262" s="133">
        <v>151890</v>
      </c>
      <c r="C262" s="133">
        <f>VLOOKUP($B262,[2]RedeUO!$A$2:$X$5000,2,FALSE)</f>
        <v>600075648</v>
      </c>
      <c r="D262" s="134" t="str">
        <f>VLOOKUP($B262,[2]RedeUO!$A$2:$X$5000,3,FALSE)</f>
        <v>Agrupamento de Escolas de Moimenta da Beira</v>
      </c>
      <c r="E262" s="135" t="str">
        <f>VLOOKUP($B262,[2]RedeUO!$A$2:$X$5000,4,FALSE)</f>
        <v>Norte</v>
      </c>
      <c r="F262" s="135" t="str">
        <f>VLOOKUP($B262,[2]RedeUO!$A$2:$X$5000,5,FALSE)</f>
        <v>Viseu</v>
      </c>
    </row>
    <row r="263" spans="2:6" hidden="1" x14ac:dyDescent="0.25">
      <c r="B263" s="133">
        <v>151907</v>
      </c>
      <c r="C263" s="133">
        <f>VLOOKUP($B263,[2]RedeUO!$A$2:$X$5000,2,FALSE)</f>
        <v>600075257</v>
      </c>
      <c r="D263" s="134" t="str">
        <f>VLOOKUP($B263,[2]RedeUO!$A$2:$X$5000,3,FALSE)</f>
        <v>Agrupamento de Escolas de Resende</v>
      </c>
      <c r="E263" s="135" t="str">
        <f>VLOOKUP($B263,[2]RedeUO!$A$2:$X$5000,4,FALSE)</f>
        <v>Norte</v>
      </c>
      <c r="F263" s="135" t="str">
        <f>VLOOKUP($B263,[2]RedeUO!$A$2:$X$5000,5,FALSE)</f>
        <v>Viseu</v>
      </c>
    </row>
    <row r="264" spans="2:6" hidden="1" x14ac:dyDescent="0.25">
      <c r="B264" s="133">
        <v>151919</v>
      </c>
      <c r="C264" s="133">
        <f>VLOOKUP($B264,[2]RedeUO!$A$2:$X$5000,2,FALSE)</f>
        <v>600075354</v>
      </c>
      <c r="D264" s="134" t="str">
        <f>VLOOKUP($B264,[2]RedeUO!$A$2:$X$5000,3,FALSE)</f>
        <v>Agrupamento de Escolas de São João da Pesqueira</v>
      </c>
      <c r="E264" s="135" t="str">
        <f>VLOOKUP($B264,[2]RedeUO!$A$2:$X$5000,4,FALSE)</f>
        <v>Norte</v>
      </c>
      <c r="F264" s="135" t="str">
        <f>VLOOKUP($B264,[2]RedeUO!$A$2:$X$5000,5,FALSE)</f>
        <v>Viseu</v>
      </c>
    </row>
    <row r="265" spans="2:6" hidden="1" x14ac:dyDescent="0.25">
      <c r="B265" s="133">
        <v>151920</v>
      </c>
      <c r="C265" s="133">
        <f>VLOOKUP($B265,[2]RedeUO!$A$2:$X$5000,2,FALSE)</f>
        <v>600076580</v>
      </c>
      <c r="D265" s="134" t="str">
        <f>VLOOKUP($B265,[2]RedeUO!$A$2:$X$5000,3,FALSE)</f>
        <v>Agrupamento de Escolas Padre João Rodrigues, Sernancelhe</v>
      </c>
      <c r="E265" s="135" t="str">
        <f>VLOOKUP($B265,[2]RedeUO!$A$2:$X$5000,4,FALSE)</f>
        <v>Norte</v>
      </c>
      <c r="F265" s="135" t="str">
        <f>VLOOKUP($B265,[2]RedeUO!$A$2:$X$5000,5,FALSE)</f>
        <v>Viseu</v>
      </c>
    </row>
    <row r="266" spans="2:6" hidden="1" x14ac:dyDescent="0.25">
      <c r="B266" s="133">
        <v>151932</v>
      </c>
      <c r="C266" s="133">
        <f>VLOOKUP($B266,[2]RedeUO!$A$2:$X$5000,2,FALSE)</f>
        <v>600075508</v>
      </c>
      <c r="D266" s="134" t="str">
        <f>VLOOKUP($B266,[2]RedeUO!$A$2:$X$5000,3,FALSE)</f>
        <v>Agrupamento de Escolas Abel Botelho, Tabuaço</v>
      </c>
      <c r="E266" s="135" t="str">
        <f>VLOOKUP($B266,[2]RedeUO!$A$2:$X$5000,4,FALSE)</f>
        <v>Norte</v>
      </c>
      <c r="F266" s="135" t="str">
        <f>VLOOKUP($B266,[2]RedeUO!$A$2:$X$5000,5,FALSE)</f>
        <v>Viseu</v>
      </c>
    </row>
    <row r="267" spans="2:6" hidden="1" x14ac:dyDescent="0.25">
      <c r="B267" s="133">
        <v>151944</v>
      </c>
      <c r="C267" s="133">
        <f>VLOOKUP($B267,[2]RedeUO!$A$2:$X$5000,2,FALSE)</f>
        <v>600075419</v>
      </c>
      <c r="D267" s="134" t="str">
        <f>VLOOKUP($B267,[2]RedeUO!$A$2:$X$5000,3,FALSE)</f>
        <v>Agrupamento de Escolas Dr. José Leite de Vasconcelos, Tarouca</v>
      </c>
      <c r="E267" s="135" t="str">
        <f>VLOOKUP($B267,[2]RedeUO!$A$2:$X$5000,4,FALSE)</f>
        <v>Norte</v>
      </c>
      <c r="F267" s="135" t="str">
        <f>VLOOKUP($B267,[2]RedeUO!$A$2:$X$5000,5,FALSE)</f>
        <v>Viseu</v>
      </c>
    </row>
    <row r="268" spans="2:6" hidden="1" x14ac:dyDescent="0.25">
      <c r="B268" s="133">
        <v>151956</v>
      </c>
      <c r="C268" s="133">
        <f>VLOOKUP($B268,[2]RedeUO!$A$2:$X$5000,2,FALSE)</f>
        <v>600075478</v>
      </c>
      <c r="D268" s="134" t="str">
        <f>VLOOKUP($B268,[2]RedeUO!$A$2:$X$5000,3,FALSE)</f>
        <v>Agrupamento de Escolas Santa Bárbara, Gondomar</v>
      </c>
      <c r="E268" s="135" t="str">
        <f>VLOOKUP($B268,[2]RedeUO!$A$2:$X$5000,4,FALSE)</f>
        <v>Norte</v>
      </c>
      <c r="F268" s="135" t="str">
        <f>VLOOKUP($B268,[2]RedeUO!$A$2:$X$5000,5,FALSE)</f>
        <v>Porto</v>
      </c>
    </row>
    <row r="269" spans="2:6" hidden="1" x14ac:dyDescent="0.25">
      <c r="B269" s="133">
        <v>151968</v>
      </c>
      <c r="C269" s="133">
        <f>VLOOKUP($B269,[2]RedeUO!$A$2:$X$5000,2,FALSE)</f>
        <v>600075966</v>
      </c>
      <c r="D269" s="134" t="str">
        <f>VLOOKUP($B269,[2]RedeUO!$A$2:$X$5000,3,FALSE)</f>
        <v>Agrupamento de Escolas Júlio Dinis, Gondomar</v>
      </c>
      <c r="E269" s="135" t="str">
        <f>VLOOKUP($B269,[2]RedeUO!$A$2:$X$5000,4,FALSE)</f>
        <v>Norte</v>
      </c>
      <c r="F269" s="135" t="str">
        <f>VLOOKUP($B269,[2]RedeUO!$A$2:$X$5000,5,FALSE)</f>
        <v>Porto</v>
      </c>
    </row>
    <row r="270" spans="2:6" hidden="1" x14ac:dyDescent="0.25">
      <c r="B270" s="133">
        <v>151970</v>
      </c>
      <c r="C270" s="133">
        <f>VLOOKUP($B270,[2]RedeUO!$A$2:$X$5000,2,FALSE)</f>
        <v>600084078</v>
      </c>
      <c r="D270" s="134" t="str">
        <f>VLOOKUP($B270,[2]RedeUO!$A$2:$X$5000,3,FALSE)</f>
        <v>Agrupamento de Escolas de Valbom, Gondomar</v>
      </c>
      <c r="E270" s="135" t="str">
        <f>VLOOKUP($B270,[2]RedeUO!$A$2:$X$5000,4,FALSE)</f>
        <v>Norte</v>
      </c>
      <c r="F270" s="135" t="str">
        <f>VLOOKUP($B270,[2]RedeUO!$A$2:$X$5000,5,FALSE)</f>
        <v>Porto</v>
      </c>
    </row>
    <row r="271" spans="2:6" hidden="1" x14ac:dyDescent="0.25">
      <c r="B271" s="133">
        <v>151981</v>
      </c>
      <c r="C271" s="133">
        <f>VLOOKUP($B271,[2]RedeUO!$A$2:$X$5000,2,FALSE)</f>
        <v>600076040</v>
      </c>
      <c r="D271" s="134" t="str">
        <f>VLOOKUP($B271,[2]RedeUO!$A$2:$X$5000,3,FALSE)</f>
        <v>Agrupamento de Escolas Infanta D. Mafalda, Gondomar</v>
      </c>
      <c r="E271" s="135" t="str">
        <f>VLOOKUP($B271,[2]RedeUO!$A$2:$X$5000,4,FALSE)</f>
        <v>Norte</v>
      </c>
      <c r="F271" s="135" t="str">
        <f>VLOOKUP($B271,[2]RedeUO!$A$2:$X$5000,5,FALSE)</f>
        <v>Porto</v>
      </c>
    </row>
    <row r="272" spans="2:6" hidden="1" x14ac:dyDescent="0.25">
      <c r="B272" s="133">
        <v>151993</v>
      </c>
      <c r="C272" s="133">
        <f>VLOOKUP($B272,[2]RedeUO!$A$2:$X$5000,2,FALSE)</f>
        <v>600085465</v>
      </c>
      <c r="D272" s="134" t="str">
        <f>VLOOKUP($B272,[2]RedeUO!$A$2:$X$5000,3,FALSE)</f>
        <v>Agrupamento de Escolas n.º 1 de Gondomar</v>
      </c>
      <c r="E272" s="135" t="str">
        <f>VLOOKUP($B272,[2]RedeUO!$A$2:$X$5000,4,FALSE)</f>
        <v>Norte</v>
      </c>
      <c r="F272" s="135" t="str">
        <f>VLOOKUP($B272,[2]RedeUO!$A$2:$X$5000,5,FALSE)</f>
        <v>Porto</v>
      </c>
    </row>
    <row r="273" spans="2:6" hidden="1" x14ac:dyDescent="0.25">
      <c r="B273" s="133">
        <v>152006</v>
      </c>
      <c r="C273" s="133">
        <f>VLOOKUP($B273,[2]RedeUO!$A$2:$X$5000,2,FALSE)</f>
        <v>600076539</v>
      </c>
      <c r="D273" s="134" t="str">
        <f>VLOOKUP($B273,[2]RedeUO!$A$2:$X$5000,3,FALSE)</f>
        <v>Agrupamento de Escolas de Rio Tinto, Gondomar</v>
      </c>
      <c r="E273" s="135" t="str">
        <f>VLOOKUP($B273,[2]RedeUO!$A$2:$X$5000,4,FALSE)</f>
        <v>Norte</v>
      </c>
      <c r="F273" s="135" t="str">
        <f>VLOOKUP($B273,[2]RedeUO!$A$2:$X$5000,5,FALSE)</f>
        <v>Porto</v>
      </c>
    </row>
    <row r="274" spans="2:6" hidden="1" x14ac:dyDescent="0.25">
      <c r="B274" s="133">
        <v>152018</v>
      </c>
      <c r="C274" s="133">
        <f>VLOOKUP($B274,[2]RedeUO!$A$2:$X$5000,2,FALSE)</f>
        <v>600076121</v>
      </c>
      <c r="D274" s="134" t="str">
        <f>VLOOKUP($B274,[2]RedeUO!$A$2:$X$5000,3,FALSE)</f>
        <v>Agrupamento de Escolas de São Pedro da Cova, Gondomar</v>
      </c>
      <c r="E274" s="135" t="str">
        <f>VLOOKUP($B274,[2]RedeUO!$A$2:$X$5000,4,FALSE)</f>
        <v>Norte</v>
      </c>
      <c r="F274" s="135" t="str">
        <f>VLOOKUP($B274,[2]RedeUO!$A$2:$X$5000,5,FALSE)</f>
        <v>Porto</v>
      </c>
    </row>
    <row r="275" spans="2:6" hidden="1" x14ac:dyDescent="0.25">
      <c r="B275" s="133">
        <v>152020</v>
      </c>
      <c r="C275" s="133">
        <f>VLOOKUP($B275,[2]RedeUO!$A$2:$X$5000,2,FALSE)</f>
        <v>600086011</v>
      </c>
      <c r="D275" s="134" t="str">
        <f>VLOOKUP($B275,[2]RedeUO!$A$2:$X$5000,3,FALSE)</f>
        <v>Agrupamento de Escolas da Maia</v>
      </c>
      <c r="E275" s="135" t="str">
        <f>VLOOKUP($B275,[2]RedeUO!$A$2:$X$5000,4,FALSE)</f>
        <v>Norte</v>
      </c>
      <c r="F275" s="135" t="str">
        <f>VLOOKUP($B275,[2]RedeUO!$A$2:$X$5000,5,FALSE)</f>
        <v>Porto</v>
      </c>
    </row>
    <row r="276" spans="2:6" hidden="1" x14ac:dyDescent="0.25">
      <c r="B276" s="133">
        <v>152031</v>
      </c>
      <c r="C276" s="133">
        <f>VLOOKUP($B276,[2]RedeUO!$A$2:$X$5000,2,FALSE)</f>
        <v>600076423</v>
      </c>
      <c r="D276" s="134" t="str">
        <f>VLOOKUP($B276,[2]RedeUO!$A$2:$X$5000,3,FALSE)</f>
        <v>Agrupamento de Escolas Gonçalo Mendes da Maia, Maia</v>
      </c>
      <c r="E276" s="135" t="str">
        <f>VLOOKUP($B276,[2]RedeUO!$A$2:$X$5000,4,FALSE)</f>
        <v>Norte</v>
      </c>
      <c r="F276" s="135" t="str">
        <f>VLOOKUP($B276,[2]RedeUO!$A$2:$X$5000,5,FALSE)</f>
        <v>Porto</v>
      </c>
    </row>
    <row r="277" spans="2:6" hidden="1" x14ac:dyDescent="0.25">
      <c r="B277" s="133">
        <v>152043</v>
      </c>
      <c r="C277" s="133">
        <f>VLOOKUP($B277,[2]RedeUO!$A$2:$X$5000,2,FALSE)</f>
        <v>600077365</v>
      </c>
      <c r="D277" s="134" t="str">
        <f>VLOOKUP($B277,[2]RedeUO!$A$2:$X$5000,3,FALSE)</f>
        <v>Agrupamento de Escolas de Pedrouços, Maia</v>
      </c>
      <c r="E277" s="135" t="str">
        <f>VLOOKUP($B277,[2]RedeUO!$A$2:$X$5000,4,FALSE)</f>
        <v>Norte</v>
      </c>
      <c r="F277" s="135" t="str">
        <f>VLOOKUP($B277,[2]RedeUO!$A$2:$X$5000,5,FALSE)</f>
        <v>Porto</v>
      </c>
    </row>
    <row r="278" spans="2:6" hidden="1" x14ac:dyDescent="0.25">
      <c r="B278" s="133">
        <v>152055</v>
      </c>
      <c r="C278" s="133">
        <f>VLOOKUP($B278,[2]RedeUO!$A$2:$X$5000,2,FALSE)</f>
        <v>600080366</v>
      </c>
      <c r="D278" s="134" t="str">
        <f>VLOOKUP($B278,[2]RedeUO!$A$2:$X$5000,3,FALSE)</f>
        <v>Agrupamento de Escolas Dr. Vieira de Carvalho, Maia</v>
      </c>
      <c r="E278" s="135" t="str">
        <f>VLOOKUP($B278,[2]RedeUO!$A$2:$X$5000,4,FALSE)</f>
        <v>Norte</v>
      </c>
      <c r="F278" s="135" t="str">
        <f>VLOOKUP($B278,[2]RedeUO!$A$2:$X$5000,5,FALSE)</f>
        <v>Porto</v>
      </c>
    </row>
    <row r="279" spans="2:6" hidden="1" x14ac:dyDescent="0.25">
      <c r="B279" s="133">
        <v>152067</v>
      </c>
      <c r="C279" s="133">
        <f>VLOOKUP($B279,[2]RedeUO!$A$2:$X$5000,2,FALSE)</f>
        <v>600076342</v>
      </c>
      <c r="D279" s="134" t="str">
        <f>VLOOKUP($B279,[2]RedeUO!$A$2:$X$5000,3,FALSE)</f>
        <v>Agrupamento de Escolas do Castêlo da Maia, Maia</v>
      </c>
      <c r="E279" s="135" t="str">
        <f>VLOOKUP($B279,[2]RedeUO!$A$2:$X$5000,4,FALSE)</f>
        <v>Norte</v>
      </c>
      <c r="F279" s="135" t="str">
        <f>VLOOKUP($B279,[2]RedeUO!$A$2:$X$5000,5,FALSE)</f>
        <v>Porto</v>
      </c>
    </row>
    <row r="280" spans="2:6" hidden="1" x14ac:dyDescent="0.25">
      <c r="B280" s="133">
        <v>152079</v>
      </c>
      <c r="C280" s="133">
        <f>VLOOKUP($B280,[2]RedeUO!$A$2:$X$5000,2,FALSE)</f>
        <v>600079724</v>
      </c>
      <c r="D280" s="134" t="str">
        <f>VLOOKUP($B280,[2]RedeUO!$A$2:$X$5000,3,FALSE)</f>
        <v>Agrupamento de Escolas do Levante da Maia, Maia</v>
      </c>
      <c r="E280" s="135" t="str">
        <f>VLOOKUP($B280,[2]RedeUO!$A$2:$X$5000,4,FALSE)</f>
        <v>Norte</v>
      </c>
      <c r="F280" s="135" t="str">
        <f>VLOOKUP($B280,[2]RedeUO!$A$2:$X$5000,5,FALSE)</f>
        <v>Porto</v>
      </c>
    </row>
    <row r="281" spans="2:6" hidden="1" x14ac:dyDescent="0.25">
      <c r="B281" s="133">
        <v>152080</v>
      </c>
      <c r="C281" s="133">
        <f>VLOOKUP($B281,[2]RedeUO!$A$2:$X$5000,2,FALSE)</f>
        <v>600086038</v>
      </c>
      <c r="D281" s="134" t="str">
        <f>VLOOKUP($B281,[2]RedeUO!$A$2:$X$5000,3,FALSE)</f>
        <v>Agrupamento de Escolas da Senhora da Hora, Matosinhos</v>
      </c>
      <c r="E281" s="135" t="str">
        <f>VLOOKUP($B281,[2]RedeUO!$A$2:$X$5000,4,FALSE)</f>
        <v>Norte</v>
      </c>
      <c r="F281" s="135" t="str">
        <f>VLOOKUP($B281,[2]RedeUO!$A$2:$X$5000,5,FALSE)</f>
        <v>Porto</v>
      </c>
    </row>
    <row r="282" spans="2:6" hidden="1" x14ac:dyDescent="0.25">
      <c r="B282" s="133">
        <v>152092</v>
      </c>
      <c r="C282" s="133">
        <f>VLOOKUP($B282,[2]RedeUO!$A$2:$X$5000,2,FALSE)</f>
        <v>600075311</v>
      </c>
      <c r="D282" s="134" t="str">
        <f>VLOOKUP($B282,[2]RedeUO!$A$2:$X$5000,3,FALSE)</f>
        <v>Agrupamento de Escolas Eng. Fernando Pinto de Oliveira, Matosinhos</v>
      </c>
      <c r="E282" s="135" t="str">
        <f>VLOOKUP($B282,[2]RedeUO!$A$2:$X$5000,4,FALSE)</f>
        <v>Norte</v>
      </c>
      <c r="F282" s="135" t="str">
        <f>VLOOKUP($B282,[2]RedeUO!$A$2:$X$5000,5,FALSE)</f>
        <v>Porto</v>
      </c>
    </row>
    <row r="283" spans="2:6" hidden="1" x14ac:dyDescent="0.25">
      <c r="B283" s="133">
        <v>152109</v>
      </c>
      <c r="C283" s="133">
        <f>VLOOKUP($B283,[2]RedeUO!$A$2:$X$5000,2,FALSE)</f>
        <v>600076601</v>
      </c>
      <c r="D283" s="134" t="str">
        <f>VLOOKUP($B283,[2]RedeUO!$A$2:$X$5000,3,FALSE)</f>
        <v>Agrupamento de Escolas de Matosinhos</v>
      </c>
      <c r="E283" s="135" t="str">
        <f>VLOOKUP($B283,[2]RedeUO!$A$2:$X$5000,4,FALSE)</f>
        <v>Norte</v>
      </c>
      <c r="F283" s="135" t="str">
        <f>VLOOKUP($B283,[2]RedeUO!$A$2:$X$5000,5,FALSE)</f>
        <v>Porto</v>
      </c>
    </row>
    <row r="284" spans="2:6" hidden="1" x14ac:dyDescent="0.25">
      <c r="B284" s="133">
        <v>152110</v>
      </c>
      <c r="C284" s="133">
        <f>VLOOKUP($B284,[2]RedeUO!$A$2:$X$5000,2,FALSE)</f>
        <v>600076660</v>
      </c>
      <c r="D284" s="134" t="str">
        <f>VLOOKUP($B284,[2]RedeUO!$A$2:$X$5000,3,FALSE)</f>
        <v>Agrupamento de Escolas Irmãos Passos, Matosinhos</v>
      </c>
      <c r="E284" s="135" t="str">
        <f>VLOOKUP($B284,[2]RedeUO!$A$2:$X$5000,4,FALSE)</f>
        <v>Norte</v>
      </c>
      <c r="F284" s="135" t="str">
        <f>VLOOKUP($B284,[2]RedeUO!$A$2:$X$5000,5,FALSE)</f>
        <v>Porto</v>
      </c>
    </row>
    <row r="285" spans="2:6" hidden="1" x14ac:dyDescent="0.25">
      <c r="B285" s="133">
        <v>152122</v>
      </c>
      <c r="C285" s="133">
        <f>VLOOKUP($B285,[2]RedeUO!$A$2:$X$5000,2,FALSE)</f>
        <v>600076644</v>
      </c>
      <c r="D285" s="134" t="str">
        <f>VLOOKUP($B285,[2]RedeUO!$A$2:$X$5000,3,FALSE)</f>
        <v>Agrupamento de Escolas Professor Óscar Lopes, Matosinhos</v>
      </c>
      <c r="E285" s="135" t="str">
        <f>VLOOKUP($B285,[2]RedeUO!$A$2:$X$5000,4,FALSE)</f>
        <v>Norte</v>
      </c>
      <c r="F285" s="135" t="str">
        <f>VLOOKUP($B285,[2]RedeUO!$A$2:$X$5000,5,FALSE)</f>
        <v>Porto</v>
      </c>
    </row>
    <row r="286" spans="2:6" hidden="1" x14ac:dyDescent="0.25">
      <c r="B286" s="133">
        <v>152158</v>
      </c>
      <c r="C286" s="133">
        <f>VLOOKUP($B286,[2]RedeUO!$A$2:$X$5000,2,FALSE)</f>
        <v>600078965</v>
      </c>
      <c r="D286" s="134" t="str">
        <f>VLOOKUP($B286,[2]RedeUO!$A$2:$X$5000,3,FALSE)</f>
        <v>Agrupamento de Escolas do Cerco do Porto, Porto</v>
      </c>
      <c r="E286" s="135" t="str">
        <f>VLOOKUP($B286,[2]RedeUO!$A$2:$X$5000,4,FALSE)</f>
        <v>Norte</v>
      </c>
      <c r="F286" s="135" t="str">
        <f>VLOOKUP($B286,[2]RedeUO!$A$2:$X$5000,5,FALSE)</f>
        <v>Porto</v>
      </c>
    </row>
    <row r="287" spans="2:6" hidden="1" x14ac:dyDescent="0.25">
      <c r="B287" s="133">
        <v>152160</v>
      </c>
      <c r="C287" s="133">
        <f>VLOOKUP($B287,[2]RedeUO!$A$2:$X$5000,2,FALSE)</f>
        <v>600075770</v>
      </c>
      <c r="D287" s="134" t="str">
        <f>VLOOKUP($B287,[2]RedeUO!$A$2:$X$5000,3,FALSE)</f>
        <v>Agrupamento de Escolas Pêro Vaz de Caminha, Porto</v>
      </c>
      <c r="E287" s="135" t="str">
        <f>VLOOKUP($B287,[2]RedeUO!$A$2:$X$5000,4,FALSE)</f>
        <v>Norte</v>
      </c>
      <c r="F287" s="135" t="str">
        <f>VLOOKUP($B287,[2]RedeUO!$A$2:$X$5000,5,FALSE)</f>
        <v>Porto</v>
      </c>
    </row>
    <row r="288" spans="2:6" hidden="1" x14ac:dyDescent="0.25">
      <c r="B288" s="133">
        <v>152171</v>
      </c>
      <c r="C288" s="133">
        <f>VLOOKUP($B288,[2]RedeUO!$A$2:$X$5000,2,FALSE)</f>
        <v>600084299</v>
      </c>
      <c r="D288" s="134" t="str">
        <f>VLOOKUP($B288,[2]RedeUO!$A$2:$X$5000,3,FALSE)</f>
        <v>Agrupamento de Escolas Infante D. Henrique, Porto</v>
      </c>
      <c r="E288" s="135" t="str">
        <f>VLOOKUP($B288,[2]RedeUO!$A$2:$X$5000,4,FALSE)</f>
        <v>Norte</v>
      </c>
      <c r="F288" s="135" t="str">
        <f>VLOOKUP($B288,[2]RedeUO!$A$2:$X$5000,5,FALSE)</f>
        <v>Porto</v>
      </c>
    </row>
    <row r="289" spans="2:6" hidden="1" x14ac:dyDescent="0.25">
      <c r="B289" s="133">
        <v>152183</v>
      </c>
      <c r="C289" s="133">
        <f>VLOOKUP($B289,[2]RedeUO!$A$2:$X$5000,2,FALSE)</f>
        <v>600085694</v>
      </c>
      <c r="D289" s="134" t="str">
        <f>VLOOKUP($B289,[2]RedeUO!$A$2:$X$5000,3,FALSE)</f>
        <v>Agrupamento de Escolas Carolina Michaëlis, Porto</v>
      </c>
      <c r="E289" s="135" t="str">
        <f>VLOOKUP($B289,[2]RedeUO!$A$2:$X$5000,4,FALSE)</f>
        <v>Norte</v>
      </c>
      <c r="F289" s="135" t="str">
        <f>VLOOKUP($B289,[2]RedeUO!$A$2:$X$5000,5,FALSE)</f>
        <v>Porto</v>
      </c>
    </row>
    <row r="290" spans="2:6" hidden="1" x14ac:dyDescent="0.25">
      <c r="B290" s="133">
        <v>152195</v>
      </c>
      <c r="C290" s="133">
        <f>VLOOKUP($B290,[2]RedeUO!$A$2:$X$5000,2,FALSE)</f>
        <v>600078230</v>
      </c>
      <c r="D290" s="134" t="str">
        <f>VLOOKUP($B290,[2]RedeUO!$A$2:$X$5000,3,FALSE)</f>
        <v>Agrupamento de Escolas Manoel de Oliveira, Porto</v>
      </c>
      <c r="E290" s="135" t="str">
        <f>VLOOKUP($B290,[2]RedeUO!$A$2:$X$5000,4,FALSE)</f>
        <v>Norte</v>
      </c>
      <c r="F290" s="135" t="str">
        <f>VLOOKUP($B290,[2]RedeUO!$A$2:$X$5000,5,FALSE)</f>
        <v>Porto</v>
      </c>
    </row>
    <row r="291" spans="2:6" hidden="1" x14ac:dyDescent="0.25">
      <c r="B291" s="133">
        <v>152201</v>
      </c>
      <c r="C291" s="133">
        <f>VLOOKUP($B291,[2]RedeUO!$A$2:$X$5000,2,FALSE)</f>
        <v>600085643</v>
      </c>
      <c r="D291" s="134" t="str">
        <f>VLOOKUP($B291,[2]RedeUO!$A$2:$X$5000,3,FALSE)</f>
        <v>Agrupamento de Escolas Garcia de Orta, Porto</v>
      </c>
      <c r="E291" s="135" t="str">
        <f>VLOOKUP($B291,[2]RedeUO!$A$2:$X$5000,4,FALSE)</f>
        <v>Norte</v>
      </c>
      <c r="F291" s="135" t="str">
        <f>VLOOKUP($B291,[2]RedeUO!$A$2:$X$5000,5,FALSE)</f>
        <v>Porto</v>
      </c>
    </row>
    <row r="292" spans="2:6" hidden="1" x14ac:dyDescent="0.25">
      <c r="B292" s="133">
        <v>152213</v>
      </c>
      <c r="C292" s="133">
        <f>VLOOKUP($B292,[2]RedeUO!$A$2:$X$5000,2,FALSE)</f>
        <v>600078558</v>
      </c>
      <c r="D292" s="134" t="str">
        <f>VLOOKUP($B292,[2]RedeUO!$A$2:$X$5000,3,FALSE)</f>
        <v>Agrupamento de Escolas Leonardo Coimbra - Filho, Porto</v>
      </c>
      <c r="E292" s="135" t="str">
        <f>VLOOKUP($B292,[2]RedeUO!$A$2:$X$5000,4,FALSE)</f>
        <v>Norte</v>
      </c>
      <c r="F292" s="135" t="str">
        <f>VLOOKUP($B292,[2]RedeUO!$A$2:$X$5000,5,FALSE)</f>
        <v>Porto</v>
      </c>
    </row>
    <row r="293" spans="2:6" hidden="1" x14ac:dyDescent="0.25">
      <c r="B293" s="133">
        <v>152225</v>
      </c>
      <c r="C293" s="133">
        <f>VLOOKUP($B293,[2]RedeUO!$A$2:$X$5000,2,FALSE)</f>
        <v>600085732</v>
      </c>
      <c r="D293" s="134" t="str">
        <f>VLOOKUP($B293,[2]RedeUO!$A$2:$X$5000,3,FALSE)</f>
        <v>Agrupamento de Escolas Aurélia de Sousa, Porto</v>
      </c>
      <c r="E293" s="135" t="str">
        <f>VLOOKUP($B293,[2]RedeUO!$A$2:$X$5000,4,FALSE)</f>
        <v>Norte</v>
      </c>
      <c r="F293" s="135" t="str">
        <f>VLOOKUP($B293,[2]RedeUO!$A$2:$X$5000,5,FALSE)</f>
        <v>Porto</v>
      </c>
    </row>
    <row r="294" spans="2:6" hidden="1" x14ac:dyDescent="0.25">
      <c r="B294" s="133">
        <v>152237</v>
      </c>
      <c r="C294" s="133">
        <f>VLOOKUP($B294,[2]RedeUO!$A$2:$X$5000,2,FALSE)</f>
        <v>600084213</v>
      </c>
      <c r="D294" s="134" t="str">
        <f>VLOOKUP($B294,[2]RedeUO!$A$2:$X$5000,3,FALSE)</f>
        <v>Agrupamento de Escolas António Nobre, Porto</v>
      </c>
      <c r="E294" s="135" t="str">
        <f>VLOOKUP($B294,[2]RedeUO!$A$2:$X$5000,4,FALSE)</f>
        <v>Norte</v>
      </c>
      <c r="F294" s="135" t="str">
        <f>VLOOKUP($B294,[2]RedeUO!$A$2:$X$5000,5,FALSE)</f>
        <v>Porto</v>
      </c>
    </row>
    <row r="295" spans="2:6" hidden="1" x14ac:dyDescent="0.25">
      <c r="B295" s="133">
        <v>152249</v>
      </c>
      <c r="C295" s="133">
        <f>VLOOKUP($B295,[2]RedeUO!$A$2:$X$5000,2,FALSE)</f>
        <v>600075214</v>
      </c>
      <c r="D295" s="134" t="str">
        <f>VLOOKUP($B295,[2]RedeUO!$A$2:$X$5000,3,FALSE)</f>
        <v>Agrupamento de Escolas Dr. Flávio Gonçalves, Póvoa de Varzim</v>
      </c>
      <c r="E295" s="135" t="str">
        <f>VLOOKUP($B295,[2]RedeUO!$A$2:$X$5000,4,FALSE)</f>
        <v>Norte</v>
      </c>
      <c r="F295" s="135" t="str">
        <f>VLOOKUP($B295,[2]RedeUO!$A$2:$X$5000,5,FALSE)</f>
        <v>Porto</v>
      </c>
    </row>
    <row r="296" spans="2:6" hidden="1" x14ac:dyDescent="0.25">
      <c r="B296" s="133">
        <v>152250</v>
      </c>
      <c r="C296" s="133">
        <f>VLOOKUP($B296,[2]RedeUO!$A$2:$X$5000,2,FALSE)</f>
        <v>600075524</v>
      </c>
      <c r="D296" s="134" t="str">
        <f>VLOOKUP($B296,[2]RedeUO!$A$2:$X$5000,3,FALSE)</f>
        <v>Agrupamento de Escolas Cego do Maio, Póvoa de Varzim</v>
      </c>
      <c r="E296" s="135" t="str">
        <f>VLOOKUP($B296,[2]RedeUO!$A$2:$X$5000,4,FALSE)</f>
        <v>Norte</v>
      </c>
      <c r="F296" s="135" t="str">
        <f>VLOOKUP($B296,[2]RedeUO!$A$2:$X$5000,5,FALSE)</f>
        <v>Porto</v>
      </c>
    </row>
    <row r="297" spans="2:6" hidden="1" x14ac:dyDescent="0.25">
      <c r="B297" s="133">
        <v>152262</v>
      </c>
      <c r="C297" s="133">
        <f>VLOOKUP($B297,[2]RedeUO!$A$2:$X$5000,2,FALSE)</f>
        <v>600078140</v>
      </c>
      <c r="D297" s="134" t="str">
        <f>VLOOKUP($B297,[2]RedeUO!$A$2:$X$5000,3,FALSE)</f>
        <v>Agrupamento de Escolas de Aver-o-Mar, Póvoa de Varzim</v>
      </c>
      <c r="E297" s="135" t="str">
        <f>VLOOKUP($B297,[2]RedeUO!$A$2:$X$5000,4,FALSE)</f>
        <v>Norte</v>
      </c>
      <c r="F297" s="135" t="str">
        <f>VLOOKUP($B297,[2]RedeUO!$A$2:$X$5000,5,FALSE)</f>
        <v>Porto</v>
      </c>
    </row>
    <row r="298" spans="2:6" hidden="1" x14ac:dyDescent="0.25">
      <c r="B298" s="133">
        <v>152274</v>
      </c>
      <c r="C298" s="133">
        <f>VLOOKUP($B298,[2]RedeUO!$A$2:$X$5000,2,FALSE)</f>
        <v>600075702</v>
      </c>
      <c r="D298" s="134" t="str">
        <f>VLOOKUP($B298,[2]RedeUO!$A$2:$X$5000,3,FALSE)</f>
        <v>Agrupamento de Escolas Campo Aberto, Póvoa de Varzim</v>
      </c>
      <c r="E298" s="135" t="str">
        <f>VLOOKUP($B298,[2]RedeUO!$A$2:$X$5000,4,FALSE)</f>
        <v>Norte</v>
      </c>
      <c r="F298" s="135" t="str">
        <f>VLOOKUP($B298,[2]RedeUO!$A$2:$X$5000,5,FALSE)</f>
        <v>Porto</v>
      </c>
    </row>
    <row r="299" spans="2:6" hidden="1" x14ac:dyDescent="0.25">
      <c r="B299" s="133">
        <v>152286</v>
      </c>
      <c r="C299" s="133">
        <f>VLOOKUP($B299,[2]RedeUO!$A$2:$X$5000,2,FALSE)</f>
        <v>600075150</v>
      </c>
      <c r="D299" s="134" t="str">
        <f>VLOOKUP($B299,[2]RedeUO!$A$2:$X$5000,3,FALSE)</f>
        <v>Agrupamento de Escolas de Rates, Póvoa de Varzim</v>
      </c>
      <c r="E299" s="135" t="str">
        <f>VLOOKUP($B299,[2]RedeUO!$A$2:$X$5000,4,FALSE)</f>
        <v>Norte</v>
      </c>
      <c r="F299" s="135" t="str">
        <f>VLOOKUP($B299,[2]RedeUO!$A$2:$X$5000,5,FALSE)</f>
        <v>Porto</v>
      </c>
    </row>
    <row r="300" spans="2:6" hidden="1" x14ac:dyDescent="0.25">
      <c r="B300" s="133">
        <v>152298</v>
      </c>
      <c r="C300" s="133">
        <f>VLOOKUP($B300,[2]RedeUO!$A$2:$X$5000,2,FALSE)</f>
        <v>600075095</v>
      </c>
      <c r="D300" s="134" t="str">
        <f>VLOOKUP($B300,[2]RedeUO!$A$2:$X$5000,3,FALSE)</f>
        <v>Agrupamento de Escolas D. Dinis, Santo Tirso</v>
      </c>
      <c r="E300" s="135" t="str">
        <f>VLOOKUP($B300,[2]RedeUO!$A$2:$X$5000,4,FALSE)</f>
        <v>Norte</v>
      </c>
      <c r="F300" s="135" t="str">
        <f>VLOOKUP($B300,[2]RedeUO!$A$2:$X$5000,5,FALSE)</f>
        <v>Porto</v>
      </c>
    </row>
    <row r="301" spans="2:6" hidden="1" x14ac:dyDescent="0.25">
      <c r="B301" s="133">
        <v>152304</v>
      </c>
      <c r="C301" s="133">
        <f>VLOOKUP($B301,[2]RedeUO!$A$2:$X$5000,2,FALSE)</f>
        <v>600075230</v>
      </c>
      <c r="D301" s="134" t="str">
        <f>VLOOKUP($B301,[2]RedeUO!$A$2:$X$5000,3,FALSE)</f>
        <v>Agrupamento de Escolas de São Martinho, Santo Tirso</v>
      </c>
      <c r="E301" s="135" t="str">
        <f>VLOOKUP($B301,[2]RedeUO!$A$2:$X$5000,4,FALSE)</f>
        <v>Norte</v>
      </c>
      <c r="F301" s="135" t="str">
        <f>VLOOKUP($B301,[2]RedeUO!$A$2:$X$5000,5,FALSE)</f>
        <v>Porto</v>
      </c>
    </row>
    <row r="302" spans="2:6" hidden="1" x14ac:dyDescent="0.25">
      <c r="B302" s="133">
        <v>152316</v>
      </c>
      <c r="C302" s="133">
        <f>VLOOKUP($B302,[2]RedeUO!$A$2:$X$5000,2,FALSE)</f>
        <v>600085724</v>
      </c>
      <c r="D302" s="134" t="str">
        <f>VLOOKUP($B302,[2]RedeUO!$A$2:$X$5000,3,FALSE)</f>
        <v>Agrupamento de Escolas da Trofa</v>
      </c>
      <c r="E302" s="135" t="str">
        <f>VLOOKUP($B302,[2]RedeUO!$A$2:$X$5000,4,FALSE)</f>
        <v>Norte</v>
      </c>
      <c r="F302" s="135" t="str">
        <f>VLOOKUP($B302,[2]RedeUO!$A$2:$X$5000,5,FALSE)</f>
        <v>Porto</v>
      </c>
    </row>
    <row r="303" spans="2:6" hidden="1" x14ac:dyDescent="0.25">
      <c r="B303" s="133">
        <v>152328</v>
      </c>
      <c r="C303" s="133">
        <f>VLOOKUP($B303,[2]RedeUO!$A$2:$X$5000,2,FALSE)</f>
        <v>600077160</v>
      </c>
      <c r="D303" s="134" t="str">
        <f>VLOOKUP($B303,[2]RedeUO!$A$2:$X$5000,3,FALSE)</f>
        <v>Agrupamento de Escolas de São Lourenço, Valongo</v>
      </c>
      <c r="E303" s="135" t="str">
        <f>VLOOKUP($B303,[2]RedeUO!$A$2:$X$5000,4,FALSE)</f>
        <v>Norte</v>
      </c>
      <c r="F303" s="135" t="str">
        <f>VLOOKUP($B303,[2]RedeUO!$A$2:$X$5000,5,FALSE)</f>
        <v>Porto</v>
      </c>
    </row>
    <row r="304" spans="2:6" hidden="1" x14ac:dyDescent="0.25">
      <c r="B304" s="133">
        <v>152330</v>
      </c>
      <c r="C304" s="133">
        <f>VLOOKUP($B304,[2]RedeUO!$A$2:$X$5000,2,FALSE)</f>
        <v>600077322</v>
      </c>
      <c r="D304" s="134" t="str">
        <f>VLOOKUP($B304,[2]RedeUO!$A$2:$X$5000,3,FALSE)</f>
        <v>Agrupamento de Escolas de Vallis Longus, Valongo</v>
      </c>
      <c r="E304" s="135" t="str">
        <f>VLOOKUP($B304,[2]RedeUO!$A$2:$X$5000,4,FALSE)</f>
        <v>Norte</v>
      </c>
      <c r="F304" s="135" t="str">
        <f>VLOOKUP($B304,[2]RedeUO!$A$2:$X$5000,5,FALSE)</f>
        <v>Porto</v>
      </c>
    </row>
    <row r="305" spans="2:6" hidden="1" x14ac:dyDescent="0.25">
      <c r="B305" s="133">
        <v>152341</v>
      </c>
      <c r="C305" s="133">
        <f>VLOOKUP($B305,[2]RedeUO!$A$2:$X$5000,2,FALSE)</f>
        <v>600077489</v>
      </c>
      <c r="D305" s="134" t="str">
        <f>VLOOKUP($B305,[2]RedeUO!$A$2:$X$5000,3,FALSE)</f>
        <v>Agrupamento de Escolas de Campo, Valongo</v>
      </c>
      <c r="E305" s="135" t="str">
        <f>VLOOKUP($B305,[2]RedeUO!$A$2:$X$5000,4,FALSE)</f>
        <v>Norte</v>
      </c>
      <c r="F305" s="135" t="str">
        <f>VLOOKUP($B305,[2]RedeUO!$A$2:$X$5000,5,FALSE)</f>
        <v>Porto</v>
      </c>
    </row>
    <row r="306" spans="2:6" hidden="1" x14ac:dyDescent="0.25">
      <c r="B306" s="133">
        <v>152353</v>
      </c>
      <c r="C306" s="133">
        <f>VLOOKUP($B306,[2]RedeUO!$A$2:$X$5000,2,FALSE)</f>
        <v>600085457</v>
      </c>
      <c r="D306" s="134" t="str">
        <f>VLOOKUP($B306,[2]RedeUO!$A$2:$X$5000,3,FALSE)</f>
        <v>Agrupamento de Escolas de Valongo</v>
      </c>
      <c r="E306" s="135" t="str">
        <f>VLOOKUP($B306,[2]RedeUO!$A$2:$X$5000,4,FALSE)</f>
        <v>Norte</v>
      </c>
      <c r="F306" s="135" t="str">
        <f>VLOOKUP($B306,[2]RedeUO!$A$2:$X$5000,5,FALSE)</f>
        <v>Porto</v>
      </c>
    </row>
    <row r="307" spans="2:6" hidden="1" x14ac:dyDescent="0.25">
      <c r="B307" s="133">
        <v>152365</v>
      </c>
      <c r="C307" s="133">
        <f>VLOOKUP($B307,[2]RedeUO!$A$2:$X$5000,2,FALSE)</f>
        <v>600084191</v>
      </c>
      <c r="D307" s="134" t="str">
        <f>VLOOKUP($B307,[2]RedeUO!$A$2:$X$5000,3,FALSE)</f>
        <v>Agrupamento de Escolas de Alfena, Valongo</v>
      </c>
      <c r="E307" s="135" t="str">
        <f>VLOOKUP($B307,[2]RedeUO!$A$2:$X$5000,4,FALSE)</f>
        <v>Norte</v>
      </c>
      <c r="F307" s="135" t="str">
        <f>VLOOKUP($B307,[2]RedeUO!$A$2:$X$5000,5,FALSE)</f>
        <v>Porto</v>
      </c>
    </row>
    <row r="308" spans="2:6" hidden="1" x14ac:dyDescent="0.25">
      <c r="B308" s="133">
        <v>152377</v>
      </c>
      <c r="C308" s="133">
        <f>VLOOKUP($B308,[2]RedeUO!$A$2:$X$5000,2,FALSE)</f>
        <v>600085635</v>
      </c>
      <c r="D308" s="134" t="str">
        <f>VLOOKUP($B308,[2]RedeUO!$A$2:$X$5000,3,FALSE)</f>
        <v>Agrupamento de Escolas de Ermesinde, Valongo</v>
      </c>
      <c r="E308" s="135" t="str">
        <f>VLOOKUP($B308,[2]RedeUO!$A$2:$X$5000,4,FALSE)</f>
        <v>Norte</v>
      </c>
      <c r="F308" s="135" t="str">
        <f>VLOOKUP($B308,[2]RedeUO!$A$2:$X$5000,5,FALSE)</f>
        <v>Porto</v>
      </c>
    </row>
    <row r="309" spans="2:6" hidden="1" x14ac:dyDescent="0.25">
      <c r="B309" s="133">
        <v>152389</v>
      </c>
      <c r="C309" s="133">
        <f>VLOOKUP($B309,[2]RedeUO!$A$2:$X$5000,2,FALSE)</f>
        <v>600075516</v>
      </c>
      <c r="D309" s="134" t="str">
        <f>VLOOKUP($B309,[2]RedeUO!$A$2:$X$5000,3,FALSE)</f>
        <v>Agrupamento de Escolas Frei João de Vila do Conde, Vila do Conde</v>
      </c>
      <c r="E309" s="135" t="str">
        <f>VLOOKUP($B309,[2]RedeUO!$A$2:$X$5000,4,FALSE)</f>
        <v>Norte</v>
      </c>
      <c r="F309" s="135" t="str">
        <f>VLOOKUP($B309,[2]RedeUO!$A$2:$X$5000,5,FALSE)</f>
        <v>Porto</v>
      </c>
    </row>
    <row r="310" spans="2:6" hidden="1" x14ac:dyDescent="0.25">
      <c r="B310" s="133">
        <v>152390</v>
      </c>
      <c r="C310" s="133">
        <f>VLOOKUP($B310,[2]RedeUO!$A$2:$X$5000,2,FALSE)</f>
        <v>600077870</v>
      </c>
      <c r="D310" s="134" t="str">
        <f>VLOOKUP($B310,[2]RedeUO!$A$2:$X$5000,3,FALSE)</f>
        <v>Agrupamento de Escolas D. Afonso Sanches, Vila do Conde</v>
      </c>
      <c r="E310" s="135" t="str">
        <f>VLOOKUP($B310,[2]RedeUO!$A$2:$X$5000,4,FALSE)</f>
        <v>Norte</v>
      </c>
      <c r="F310" s="135" t="str">
        <f>VLOOKUP($B310,[2]RedeUO!$A$2:$X$5000,5,FALSE)</f>
        <v>Porto</v>
      </c>
    </row>
    <row r="311" spans="2:6" hidden="1" x14ac:dyDescent="0.25">
      <c r="B311" s="133">
        <v>152419</v>
      </c>
      <c r="C311" s="133">
        <f>VLOOKUP($B311,[2]RedeUO!$A$2:$X$5000,2,FALSE)</f>
        <v>600076873</v>
      </c>
      <c r="D311" s="134" t="str">
        <f>VLOOKUP($B311,[2]RedeUO!$A$2:$X$5000,3,FALSE)</f>
        <v>Agrupamento de Escolas da Madalena, Vila Nova de Gaia</v>
      </c>
      <c r="E311" s="135" t="str">
        <f>VLOOKUP($B311,[2]RedeUO!$A$2:$X$5000,4,FALSE)</f>
        <v>Norte</v>
      </c>
      <c r="F311" s="135" t="str">
        <f>VLOOKUP($B311,[2]RedeUO!$A$2:$X$5000,5,FALSE)</f>
        <v>Porto</v>
      </c>
    </row>
    <row r="312" spans="2:6" hidden="1" x14ac:dyDescent="0.25">
      <c r="B312" s="133">
        <v>152420</v>
      </c>
      <c r="C312" s="133">
        <f>VLOOKUP($B312,[2]RedeUO!$A$2:$X$5000,2,FALSE)</f>
        <v>600085848</v>
      </c>
      <c r="D312" s="134" t="str">
        <f>VLOOKUP($B312,[2]RedeUO!$A$2:$X$5000,3,FALSE)</f>
        <v>Agrupamento de Escolas Diogo de Macedo, Vila Nova de Gaia</v>
      </c>
      <c r="E312" s="135" t="str">
        <f>VLOOKUP($B312,[2]RedeUO!$A$2:$X$5000,4,FALSE)</f>
        <v>Norte</v>
      </c>
      <c r="F312" s="135" t="str">
        <f>VLOOKUP($B312,[2]RedeUO!$A$2:$X$5000,5,FALSE)</f>
        <v>Porto</v>
      </c>
    </row>
    <row r="313" spans="2:6" hidden="1" x14ac:dyDescent="0.25">
      <c r="B313" s="133">
        <v>152432</v>
      </c>
      <c r="C313" s="133">
        <f>VLOOKUP($B313,[2]RedeUO!$A$2:$X$5000,2,FALSE)</f>
        <v>600076563</v>
      </c>
      <c r="D313" s="134" t="str">
        <f>VLOOKUP($B313,[2]RedeUO!$A$2:$X$5000,3,FALSE)</f>
        <v>Agrupamento de Escolas Escultor António Fernandes Sá, Vila Nova de Gaia</v>
      </c>
      <c r="E313" s="135" t="str">
        <f>VLOOKUP($B313,[2]RedeUO!$A$2:$X$5000,4,FALSE)</f>
        <v>Norte</v>
      </c>
      <c r="F313" s="135" t="str">
        <f>VLOOKUP($B313,[2]RedeUO!$A$2:$X$5000,5,FALSE)</f>
        <v>Porto</v>
      </c>
    </row>
    <row r="314" spans="2:6" hidden="1" x14ac:dyDescent="0.25">
      <c r="B314" s="133">
        <v>152444</v>
      </c>
      <c r="C314" s="133">
        <f>VLOOKUP($B314,[2]RedeUO!$A$2:$X$5000,2,FALSE)</f>
        <v>600085163</v>
      </c>
      <c r="D314" s="134" t="str">
        <f>VLOOKUP($B314,[2]RedeUO!$A$2:$X$5000,3,FALSE)</f>
        <v>Agrupamento de Escolas António Sérgio, Vila Nova de Gaia</v>
      </c>
      <c r="E314" s="135" t="str">
        <f>VLOOKUP($B314,[2]RedeUO!$A$2:$X$5000,4,FALSE)</f>
        <v>Norte</v>
      </c>
      <c r="F314" s="135" t="str">
        <f>VLOOKUP($B314,[2]RedeUO!$A$2:$X$5000,5,FALSE)</f>
        <v>Porto</v>
      </c>
    </row>
    <row r="315" spans="2:6" hidden="1" x14ac:dyDescent="0.25">
      <c r="B315" s="133">
        <v>152456</v>
      </c>
      <c r="C315" s="133">
        <f>VLOOKUP($B315,[2]RedeUO!$A$2:$X$5000,2,FALSE)</f>
        <v>600077098</v>
      </c>
      <c r="D315" s="134" t="str">
        <f>VLOOKUP($B315,[2]RedeUO!$A$2:$X$5000,3,FALSE)</f>
        <v>Agrupamento de Escolas de Valadares, Vila Nova de Gaia</v>
      </c>
      <c r="E315" s="135" t="str">
        <f>VLOOKUP($B315,[2]RedeUO!$A$2:$X$5000,4,FALSE)</f>
        <v>Norte</v>
      </c>
      <c r="F315" s="135" t="str">
        <f>VLOOKUP($B315,[2]RedeUO!$A$2:$X$5000,5,FALSE)</f>
        <v>Porto</v>
      </c>
    </row>
    <row r="316" spans="2:6" hidden="1" x14ac:dyDescent="0.25">
      <c r="B316" s="133">
        <v>152468</v>
      </c>
      <c r="C316" s="133">
        <f>VLOOKUP($B316,[2]RedeUO!$A$2:$X$5000,2,FALSE)</f>
        <v>600085651</v>
      </c>
      <c r="D316" s="134" t="str">
        <f>VLOOKUP($B316,[2]RedeUO!$A$2:$X$5000,3,FALSE)</f>
        <v>Agrupamento de Escolas de Carvalhos, Vila Nova de Gaia</v>
      </c>
      <c r="E316" s="135" t="str">
        <f>VLOOKUP($B316,[2]RedeUO!$A$2:$X$5000,4,FALSE)</f>
        <v>Norte</v>
      </c>
      <c r="F316" s="135" t="str">
        <f>VLOOKUP($B316,[2]RedeUO!$A$2:$X$5000,5,FALSE)</f>
        <v>Porto</v>
      </c>
    </row>
    <row r="317" spans="2:6" hidden="1" x14ac:dyDescent="0.25">
      <c r="B317" s="133">
        <v>152470</v>
      </c>
      <c r="C317" s="133">
        <f>VLOOKUP($B317,[2]RedeUO!$A$2:$X$5000,2,FALSE)</f>
        <v>600077195</v>
      </c>
      <c r="D317" s="134" t="str">
        <f>VLOOKUP($B317,[2]RedeUO!$A$2:$X$5000,3,FALSE)</f>
        <v>Agrupamento de Escolas Soares dos Reis, Vila Nova de Gaia</v>
      </c>
      <c r="E317" s="135" t="str">
        <f>VLOOKUP($B317,[2]RedeUO!$A$2:$X$5000,4,FALSE)</f>
        <v>Norte</v>
      </c>
      <c r="F317" s="135" t="str">
        <f>VLOOKUP($B317,[2]RedeUO!$A$2:$X$5000,5,FALSE)</f>
        <v>Porto</v>
      </c>
    </row>
    <row r="318" spans="2:6" hidden="1" x14ac:dyDescent="0.25">
      <c r="B318" s="133">
        <v>152481</v>
      </c>
      <c r="C318" s="133">
        <f>VLOOKUP($B318,[2]RedeUO!$A$2:$X$5000,2,FALSE)</f>
        <v>600077080</v>
      </c>
      <c r="D318" s="134" t="str">
        <f>VLOOKUP($B318,[2]RedeUO!$A$2:$X$5000,3,FALSE)</f>
        <v>Agrupamento de Escolas de Canelas, Vila Nova de Gaia</v>
      </c>
      <c r="E318" s="135" t="str">
        <f>VLOOKUP($B318,[2]RedeUO!$A$2:$X$5000,4,FALSE)</f>
        <v>Norte</v>
      </c>
      <c r="F318" s="135" t="str">
        <f>VLOOKUP($B318,[2]RedeUO!$A$2:$X$5000,5,FALSE)</f>
        <v>Porto</v>
      </c>
    </row>
    <row r="319" spans="2:6" hidden="1" x14ac:dyDescent="0.25">
      <c r="B319" s="133">
        <v>152493</v>
      </c>
      <c r="C319" s="133">
        <f>VLOOKUP($B319,[2]RedeUO!$A$2:$X$5000,2,FALSE)</f>
        <v>600077306</v>
      </c>
      <c r="D319" s="134" t="str">
        <f>VLOOKUP($B319,[2]RedeUO!$A$2:$X$5000,3,FALSE)</f>
        <v>Agrupamento de Escolas de Vila d’Este, Vila Nova de Gaia</v>
      </c>
      <c r="E319" s="135" t="str">
        <f>VLOOKUP($B319,[2]RedeUO!$A$2:$X$5000,4,FALSE)</f>
        <v>Norte</v>
      </c>
      <c r="F319" s="135" t="str">
        <f>VLOOKUP($B319,[2]RedeUO!$A$2:$X$5000,5,FALSE)</f>
        <v>Porto</v>
      </c>
    </row>
    <row r="320" spans="2:6" hidden="1" x14ac:dyDescent="0.25">
      <c r="B320" s="133">
        <v>152500</v>
      </c>
      <c r="C320" s="133">
        <f>VLOOKUP($B320,[2]RedeUO!$A$2:$X$5000,2,FALSE)</f>
        <v>600075923</v>
      </c>
      <c r="D320" s="134" t="str">
        <f>VLOOKUP($B320,[2]RedeUO!$A$2:$X$5000,3,FALSE)</f>
        <v>Agrupamento de Escolas D. Pedro I, Vila Nova de Gaia</v>
      </c>
      <c r="E320" s="135" t="str">
        <f>VLOOKUP($B320,[2]RedeUO!$A$2:$X$5000,4,FALSE)</f>
        <v>Norte</v>
      </c>
      <c r="F320" s="135" t="str">
        <f>VLOOKUP($B320,[2]RedeUO!$A$2:$X$5000,5,FALSE)</f>
        <v>Porto</v>
      </c>
    </row>
    <row r="321" spans="2:6" hidden="1" x14ac:dyDescent="0.25">
      <c r="B321" s="133">
        <v>152511</v>
      </c>
      <c r="C321" s="133">
        <f>VLOOKUP($B321,[2]RedeUO!$A$2:$X$5000,2,FALSE)</f>
        <v>600076490</v>
      </c>
      <c r="D321" s="134" t="str">
        <f>VLOOKUP($B321,[2]RedeUO!$A$2:$X$5000,3,FALSE)</f>
        <v>Agrupamento de Escolas Dr. Costa Matos, Vila Nova de Gaia</v>
      </c>
      <c r="E321" s="135" t="str">
        <f>VLOOKUP($B321,[2]RedeUO!$A$2:$X$5000,4,FALSE)</f>
        <v>Norte</v>
      </c>
      <c r="F321" s="135" t="str">
        <f>VLOOKUP($B321,[2]RedeUO!$A$2:$X$5000,5,FALSE)</f>
        <v>Porto</v>
      </c>
    </row>
    <row r="322" spans="2:6" hidden="1" x14ac:dyDescent="0.25">
      <c r="B322" s="133">
        <v>152535</v>
      </c>
      <c r="C322" s="133">
        <f>VLOOKUP($B322,[2]RedeUO!$A$2:$X$5000,2,FALSE)</f>
        <v>600077217</v>
      </c>
      <c r="D322" s="134" t="str">
        <f>VLOOKUP($B322,[2]RedeUO!$A$2:$X$5000,3,FALSE)</f>
        <v>Agrupamento de Escolas de Paço de Sousa, Penafiel</v>
      </c>
      <c r="E322" s="135" t="str">
        <f>VLOOKUP($B322,[2]RedeUO!$A$2:$X$5000,4,FALSE)</f>
        <v>Norte</v>
      </c>
      <c r="F322" s="135" t="str">
        <f>VLOOKUP($B322,[2]RedeUO!$A$2:$X$5000,5,FALSE)</f>
        <v>Porto</v>
      </c>
    </row>
    <row r="323" spans="2:6" hidden="1" x14ac:dyDescent="0.25">
      <c r="B323" s="133">
        <v>152547</v>
      </c>
      <c r="C323" s="133">
        <f>VLOOKUP($B323,[2]RedeUO!$A$2:$X$5000,2,FALSE)</f>
        <v>600076628</v>
      </c>
      <c r="D323" s="134" t="str">
        <f>VLOOKUP($B323,[2]RedeUO!$A$2:$X$5000,3,FALSE)</f>
        <v>Agrupamento de Escolas D. António Ferreira Gomes, Penafiel</v>
      </c>
      <c r="E323" s="135" t="str">
        <f>VLOOKUP($B323,[2]RedeUO!$A$2:$X$5000,4,FALSE)</f>
        <v>Norte</v>
      </c>
      <c r="F323" s="135" t="str">
        <f>VLOOKUP($B323,[2]RedeUO!$A$2:$X$5000,5,FALSE)</f>
        <v>Porto</v>
      </c>
    </row>
    <row r="324" spans="2:6" hidden="1" x14ac:dyDescent="0.25">
      <c r="B324" s="133">
        <v>152559</v>
      </c>
      <c r="C324" s="133">
        <f>VLOOKUP($B324,[2]RedeUO!$A$2:$X$5000,2,FALSE)</f>
        <v>600085406</v>
      </c>
      <c r="D324" s="134" t="str">
        <f>VLOOKUP($B324,[2]RedeUO!$A$2:$X$5000,3,FALSE)</f>
        <v>Agrupamento de Escolas Joaquim de Araújo, Guilhufe, Penafiel</v>
      </c>
      <c r="E324" s="135" t="str">
        <f>VLOOKUP($B324,[2]RedeUO!$A$2:$X$5000,4,FALSE)</f>
        <v>Norte</v>
      </c>
      <c r="F324" s="135" t="str">
        <f>VLOOKUP($B324,[2]RedeUO!$A$2:$X$5000,5,FALSE)</f>
        <v>Porto</v>
      </c>
    </row>
    <row r="325" spans="2:6" hidden="1" x14ac:dyDescent="0.25">
      <c r="B325" s="133">
        <v>152560</v>
      </c>
      <c r="C325" s="133">
        <f>VLOOKUP($B325,[2]RedeUO!$A$2:$X$5000,2,FALSE)</f>
        <v>600076997</v>
      </c>
      <c r="D325" s="134" t="str">
        <f>VLOOKUP($B325,[2]RedeUO!$A$2:$X$5000,3,FALSE)</f>
        <v>Agrupamento de Escolas de Penafiel Sudeste</v>
      </c>
      <c r="E325" s="135" t="str">
        <f>VLOOKUP($B325,[2]RedeUO!$A$2:$X$5000,4,FALSE)</f>
        <v>Norte</v>
      </c>
      <c r="F325" s="135" t="str">
        <f>VLOOKUP($B325,[2]RedeUO!$A$2:$X$5000,5,FALSE)</f>
        <v>Porto</v>
      </c>
    </row>
    <row r="326" spans="2:6" hidden="1" x14ac:dyDescent="0.25">
      <c r="B326" s="133">
        <v>152572</v>
      </c>
      <c r="C326" s="133">
        <f>VLOOKUP($B326,[2]RedeUO!$A$2:$X$5000,2,FALSE)</f>
        <v>600074790</v>
      </c>
      <c r="D326" s="134" t="str">
        <f>VLOOKUP($B326,[2]RedeUO!$A$2:$X$5000,3,FALSE)</f>
        <v>Agrupamento de Escolas de Pinheiro, Penafiel</v>
      </c>
      <c r="E326" s="135" t="str">
        <f>VLOOKUP($B326,[2]RedeUO!$A$2:$X$5000,4,FALSE)</f>
        <v>Norte</v>
      </c>
      <c r="F326" s="135" t="str">
        <f>VLOOKUP($B326,[2]RedeUO!$A$2:$X$5000,5,FALSE)</f>
        <v>Porto</v>
      </c>
    </row>
    <row r="327" spans="2:6" hidden="1" x14ac:dyDescent="0.25">
      <c r="B327" s="133">
        <v>152584</v>
      </c>
      <c r="C327" s="133">
        <f>VLOOKUP($B327,[2]RedeUO!$A$2:$X$5000,2,FALSE)</f>
        <v>600066037</v>
      </c>
      <c r="D327" s="134" t="str">
        <f>VLOOKUP($B327,[2]RedeUO!$A$2:$X$5000,3,FALSE)</f>
        <v>Agrupamento de Escolas de Valdevez, Arcos de Valdevez</v>
      </c>
      <c r="E327" s="135" t="str">
        <f>VLOOKUP($B327,[2]RedeUO!$A$2:$X$5000,4,FALSE)</f>
        <v>Norte</v>
      </c>
      <c r="F327" s="135" t="str">
        <f>VLOOKUP($B327,[2]RedeUO!$A$2:$X$5000,5,FALSE)</f>
        <v>Viana do Castelo</v>
      </c>
    </row>
    <row r="328" spans="2:6" hidden="1" x14ac:dyDescent="0.25">
      <c r="B328" s="133">
        <v>152596</v>
      </c>
      <c r="C328" s="133">
        <f>VLOOKUP($B328,[2]RedeUO!$A$2:$X$5000,2,FALSE)</f>
        <v>600076857</v>
      </c>
      <c r="D328" s="134" t="str">
        <f>VLOOKUP($B328,[2]RedeUO!$A$2:$X$5000,3,FALSE)</f>
        <v>Agrupamento de Escolas do Concelho de Caminha</v>
      </c>
      <c r="E328" s="135" t="str">
        <f>VLOOKUP($B328,[2]RedeUO!$A$2:$X$5000,4,FALSE)</f>
        <v>Norte</v>
      </c>
      <c r="F328" s="135" t="str">
        <f>VLOOKUP($B328,[2]RedeUO!$A$2:$X$5000,5,FALSE)</f>
        <v>Viana do Castelo</v>
      </c>
    </row>
    <row r="329" spans="2:6" hidden="1" x14ac:dyDescent="0.25">
      <c r="B329" s="133">
        <v>152602</v>
      </c>
      <c r="C329" s="133">
        <f>VLOOKUP($B329,[2]RedeUO!$A$2:$X$5000,2,FALSE)</f>
        <v>600075427</v>
      </c>
      <c r="D329" s="134" t="str">
        <f>VLOOKUP($B329,[2]RedeUO!$A$2:$X$5000,3,FALSE)</f>
        <v>Agrupamento de Escolas de Melgaço</v>
      </c>
      <c r="E329" s="135" t="str">
        <f>VLOOKUP($B329,[2]RedeUO!$A$2:$X$5000,4,FALSE)</f>
        <v>Norte</v>
      </c>
      <c r="F329" s="135" t="str">
        <f>VLOOKUP($B329,[2]RedeUO!$A$2:$X$5000,5,FALSE)</f>
        <v>Viana do Castelo</v>
      </c>
    </row>
    <row r="330" spans="2:6" hidden="1" x14ac:dyDescent="0.25">
      <c r="B330" s="133">
        <v>152614</v>
      </c>
      <c r="C330" s="133">
        <f>VLOOKUP($B330,[2]RedeUO!$A$2:$X$5000,2,FALSE)</f>
        <v>600070093</v>
      </c>
      <c r="D330" s="134" t="str">
        <f>VLOOKUP($B330,[2]RedeUO!$A$2:$X$5000,3,FALSE)</f>
        <v>Agrupamento de Escolas de Paredes de Coura</v>
      </c>
      <c r="E330" s="135" t="str">
        <f>VLOOKUP($B330,[2]RedeUO!$A$2:$X$5000,4,FALSE)</f>
        <v>Norte</v>
      </c>
      <c r="F330" s="135" t="str">
        <f>VLOOKUP($B330,[2]RedeUO!$A$2:$X$5000,5,FALSE)</f>
        <v>Viana do Castelo</v>
      </c>
    </row>
    <row r="331" spans="2:6" hidden="1" x14ac:dyDescent="0.25">
      <c r="B331" s="133">
        <v>152626</v>
      </c>
      <c r="C331" s="133">
        <f>VLOOKUP($B331,[2]RedeUO!$A$2:$X$5000,2,FALSE)</f>
        <v>600075745</v>
      </c>
      <c r="D331" s="134" t="str">
        <f>VLOOKUP($B331,[2]RedeUO!$A$2:$X$5000,3,FALSE)</f>
        <v>Agrupamento de Escolas de Ponte da Barca</v>
      </c>
      <c r="E331" s="135" t="str">
        <f>VLOOKUP($B331,[2]RedeUO!$A$2:$X$5000,4,FALSE)</f>
        <v>Norte</v>
      </c>
      <c r="F331" s="135" t="str">
        <f>VLOOKUP($B331,[2]RedeUO!$A$2:$X$5000,5,FALSE)</f>
        <v>Viana do Castelo</v>
      </c>
    </row>
    <row r="332" spans="2:6" hidden="1" x14ac:dyDescent="0.25">
      <c r="B332" s="133">
        <v>152638</v>
      </c>
      <c r="C332" s="133">
        <f>VLOOKUP($B332,[2]RedeUO!$A$2:$X$5000,2,FALSE)</f>
        <v>600075168</v>
      </c>
      <c r="D332" s="134" t="str">
        <f>VLOOKUP($B332,[2]RedeUO!$A$2:$X$5000,3,FALSE)</f>
        <v>Agrupamento de Escolas de Ponte de Lima</v>
      </c>
      <c r="E332" s="135" t="str">
        <f>VLOOKUP($B332,[2]RedeUO!$A$2:$X$5000,4,FALSE)</f>
        <v>Norte</v>
      </c>
      <c r="F332" s="135" t="str">
        <f>VLOOKUP($B332,[2]RedeUO!$A$2:$X$5000,5,FALSE)</f>
        <v>Viana do Castelo</v>
      </c>
    </row>
    <row r="333" spans="2:6" hidden="1" x14ac:dyDescent="0.25">
      <c r="B333" s="133">
        <v>152640</v>
      </c>
      <c r="C333" s="133">
        <f>VLOOKUP($B333,[2]RedeUO!$A$2:$X$5000,2,FALSE)</f>
        <v>600076830</v>
      </c>
      <c r="D333" s="134" t="str">
        <f>VLOOKUP($B333,[2]RedeUO!$A$2:$X$5000,3,FALSE)</f>
        <v>Agrupamento de Escolas de Arcozelo, Ponte de Lima</v>
      </c>
      <c r="E333" s="135" t="str">
        <f>VLOOKUP($B333,[2]RedeUO!$A$2:$X$5000,4,FALSE)</f>
        <v>Norte</v>
      </c>
      <c r="F333" s="135" t="str">
        <f>VLOOKUP($B333,[2]RedeUO!$A$2:$X$5000,5,FALSE)</f>
        <v>Viana do Castelo</v>
      </c>
    </row>
    <row r="334" spans="2:6" hidden="1" x14ac:dyDescent="0.25">
      <c r="B334" s="133">
        <v>152651</v>
      </c>
      <c r="C334" s="133">
        <f>VLOOKUP($B334,[2]RedeUO!$A$2:$X$5000,2,FALSE)</f>
        <v>600075664</v>
      </c>
      <c r="D334" s="134" t="str">
        <f>VLOOKUP($B334,[2]RedeUO!$A$2:$X$5000,3,FALSE)</f>
        <v>Agrupamento de Escolas António Feijó, Ponte de Lima</v>
      </c>
      <c r="E334" s="135" t="str">
        <f>VLOOKUP($B334,[2]RedeUO!$A$2:$X$5000,4,FALSE)</f>
        <v>Norte</v>
      </c>
      <c r="F334" s="135" t="str">
        <f>VLOOKUP($B334,[2]RedeUO!$A$2:$X$5000,5,FALSE)</f>
        <v>Viana do Castelo</v>
      </c>
    </row>
    <row r="335" spans="2:6" hidden="1" x14ac:dyDescent="0.25">
      <c r="B335" s="133">
        <v>152663</v>
      </c>
      <c r="C335" s="133">
        <f>VLOOKUP($B335,[2]RedeUO!$A$2:$X$5000,2,FALSE)</f>
        <v>600074315</v>
      </c>
      <c r="D335" s="134" t="str">
        <f>VLOOKUP($B335,[2]RedeUO!$A$2:$X$5000,3,FALSE)</f>
        <v>Agrupamento de Escolas de Freixo, Ponte de Lima</v>
      </c>
      <c r="E335" s="135" t="str">
        <f>VLOOKUP($B335,[2]RedeUO!$A$2:$X$5000,4,FALSE)</f>
        <v>Norte</v>
      </c>
      <c r="F335" s="135" t="str">
        <f>VLOOKUP($B335,[2]RedeUO!$A$2:$X$5000,5,FALSE)</f>
        <v>Viana do Castelo</v>
      </c>
    </row>
    <row r="336" spans="2:6" hidden="1" x14ac:dyDescent="0.25">
      <c r="B336" s="133">
        <v>152675</v>
      </c>
      <c r="C336" s="133">
        <f>VLOOKUP($B336,[2]RedeUO!$A$2:$X$5000,2,FALSE)</f>
        <v>600074358</v>
      </c>
      <c r="D336" s="134" t="str">
        <f>VLOOKUP($B336,[2]RedeUO!$A$2:$X$5000,3,FALSE)</f>
        <v>Agrupamento de Escolas de Barroselas, Viana do Castelo</v>
      </c>
      <c r="E336" s="135" t="str">
        <f>VLOOKUP($B336,[2]RedeUO!$A$2:$X$5000,4,FALSE)</f>
        <v>Norte</v>
      </c>
      <c r="F336" s="135" t="str">
        <f>VLOOKUP($B336,[2]RedeUO!$A$2:$X$5000,5,FALSE)</f>
        <v>Viana do Castelo</v>
      </c>
    </row>
    <row r="337" spans="2:6" hidden="1" x14ac:dyDescent="0.25">
      <c r="B337" s="133">
        <v>152687</v>
      </c>
      <c r="C337" s="133">
        <f>VLOOKUP($B337,[2]RedeUO!$A$2:$X$5000,2,FALSE)</f>
        <v>600074447</v>
      </c>
      <c r="D337" s="134" t="str">
        <f>VLOOKUP($B337,[2]RedeUO!$A$2:$X$5000,3,FALSE)</f>
        <v>Agrupamento de Escolas de Monte da Ola, Viana do Castelo</v>
      </c>
      <c r="E337" s="135" t="str">
        <f>VLOOKUP($B337,[2]RedeUO!$A$2:$X$5000,4,FALSE)</f>
        <v>Norte</v>
      </c>
      <c r="F337" s="135" t="str">
        <f>VLOOKUP($B337,[2]RedeUO!$A$2:$X$5000,5,FALSE)</f>
        <v>Viana do Castelo</v>
      </c>
    </row>
    <row r="338" spans="2:6" hidden="1" x14ac:dyDescent="0.25">
      <c r="B338" s="133">
        <v>152699</v>
      </c>
      <c r="C338" s="133">
        <f>VLOOKUP($B338,[2]RedeUO!$A$2:$X$5000,2,FALSE)</f>
        <v>600076652</v>
      </c>
      <c r="D338" s="134" t="str">
        <f>VLOOKUP($B338,[2]RedeUO!$A$2:$X$5000,3,FALSE)</f>
        <v>Agrupamento de Escolas D. Sancho II, Alijó</v>
      </c>
      <c r="E338" s="135" t="str">
        <f>VLOOKUP($B338,[2]RedeUO!$A$2:$X$5000,4,FALSE)</f>
        <v>Norte</v>
      </c>
      <c r="F338" s="135" t="str">
        <f>VLOOKUP($B338,[2]RedeUO!$A$2:$X$5000,5,FALSE)</f>
        <v>Vila Real</v>
      </c>
    </row>
    <row r="339" spans="2:6" hidden="1" x14ac:dyDescent="0.25">
      <c r="B339" s="133">
        <v>152717</v>
      </c>
      <c r="C339" s="133">
        <f>VLOOKUP($B339,[2]RedeUO!$A$2:$X$5000,2,FALSE)</f>
        <v>600077969</v>
      </c>
      <c r="D339" s="134" t="str">
        <f>VLOOKUP($B339,[2]RedeUO!$A$2:$X$5000,3,FALSE)</f>
        <v>Agrupamento de Escolas Gomes Monteiro, Boticas</v>
      </c>
      <c r="E339" s="135" t="str">
        <f>VLOOKUP($B339,[2]RedeUO!$A$2:$X$5000,4,FALSE)</f>
        <v>Norte</v>
      </c>
      <c r="F339" s="135" t="str">
        <f>VLOOKUP($B339,[2]RedeUO!$A$2:$X$5000,5,FALSE)</f>
        <v>Vila Real</v>
      </c>
    </row>
    <row r="340" spans="2:6" hidden="1" x14ac:dyDescent="0.25">
      <c r="B340" s="133">
        <v>152729</v>
      </c>
      <c r="C340" s="133">
        <f>VLOOKUP($B340,[2]RedeUO!$A$2:$X$5000,2,FALSE)</f>
        <v>600085520</v>
      </c>
      <c r="D340" s="134" t="str">
        <f>VLOOKUP($B340,[2]RedeUO!$A$2:$X$5000,3,FALSE)</f>
        <v>Agrupamento de Escolas Dr. Júlio Martins, Chaves</v>
      </c>
      <c r="E340" s="135" t="str">
        <f>VLOOKUP($B340,[2]RedeUO!$A$2:$X$5000,4,FALSE)</f>
        <v>Norte</v>
      </c>
      <c r="F340" s="135" t="str">
        <f>VLOOKUP($B340,[2]RedeUO!$A$2:$X$5000,5,FALSE)</f>
        <v>Vila Real</v>
      </c>
    </row>
    <row r="341" spans="2:6" hidden="1" x14ac:dyDescent="0.25">
      <c r="B341" s="133">
        <v>152730</v>
      </c>
      <c r="C341" s="133">
        <f>VLOOKUP($B341,[2]RedeUO!$A$2:$X$5000,2,FALSE)</f>
        <v>600085600</v>
      </c>
      <c r="D341" s="134" t="str">
        <f>VLOOKUP($B341,[2]RedeUO!$A$2:$X$5000,3,FALSE)</f>
        <v>Agrupamento de Escolas Dr. António Granjo, Chaves</v>
      </c>
      <c r="E341" s="135" t="str">
        <f>VLOOKUP($B341,[2]RedeUO!$A$2:$X$5000,4,FALSE)</f>
        <v>Norte</v>
      </c>
      <c r="F341" s="135" t="str">
        <f>VLOOKUP($B341,[2]RedeUO!$A$2:$X$5000,5,FALSE)</f>
        <v>Vila Real</v>
      </c>
    </row>
    <row r="342" spans="2:6" hidden="1" x14ac:dyDescent="0.25">
      <c r="B342" s="133">
        <v>152742</v>
      </c>
      <c r="C342" s="133">
        <f>VLOOKUP($B342,[2]RedeUO!$A$2:$X$5000,2,FALSE)</f>
        <v>600076300</v>
      </c>
      <c r="D342" s="134" t="str">
        <f>VLOOKUP($B342,[2]RedeUO!$A$2:$X$5000,3,FALSE)</f>
        <v>Agrupamento de Escolas Professor António da Natividade, Mesão Frio</v>
      </c>
      <c r="E342" s="135" t="str">
        <f>VLOOKUP($B342,[2]RedeUO!$A$2:$X$5000,4,FALSE)</f>
        <v>Norte</v>
      </c>
      <c r="F342" s="135" t="str">
        <f>VLOOKUP($B342,[2]RedeUO!$A$2:$X$5000,5,FALSE)</f>
        <v>Vila Real</v>
      </c>
    </row>
    <row r="343" spans="2:6" hidden="1" x14ac:dyDescent="0.25">
      <c r="B343" s="133">
        <v>152754</v>
      </c>
      <c r="C343" s="133">
        <f>VLOOKUP($B343,[2]RedeUO!$A$2:$X$5000,2,FALSE)</f>
        <v>600075249</v>
      </c>
      <c r="D343" s="134" t="str">
        <f>VLOOKUP($B343,[2]RedeUO!$A$2:$X$5000,3,FALSE)</f>
        <v>Agrupamento de Escolas de Mondim de Basto</v>
      </c>
      <c r="E343" s="135" t="str">
        <f>VLOOKUP($B343,[2]RedeUO!$A$2:$X$5000,4,FALSE)</f>
        <v>Norte</v>
      </c>
      <c r="F343" s="135" t="str">
        <f>VLOOKUP($B343,[2]RedeUO!$A$2:$X$5000,5,FALSE)</f>
        <v>Vila Real</v>
      </c>
    </row>
    <row r="344" spans="2:6" hidden="1" x14ac:dyDescent="0.25">
      <c r="B344" s="133">
        <v>152766</v>
      </c>
      <c r="C344" s="133">
        <f>VLOOKUP($B344,[2]RedeUO!$A$2:$X$5000,2,FALSE)</f>
        <v>600084221</v>
      </c>
      <c r="D344" s="134" t="str">
        <f>VLOOKUP($B344,[2]RedeUO!$A$2:$X$5000,3,FALSE)</f>
        <v>Agrupamento de Escolas Dr. Bento da Cruz, Montalegre</v>
      </c>
      <c r="E344" s="135" t="str">
        <f>VLOOKUP($B344,[2]RedeUO!$A$2:$X$5000,4,FALSE)</f>
        <v>Norte</v>
      </c>
      <c r="F344" s="135" t="str">
        <f>VLOOKUP($B344,[2]RedeUO!$A$2:$X$5000,5,FALSE)</f>
        <v>Vila Real</v>
      </c>
    </row>
    <row r="345" spans="2:6" hidden="1" x14ac:dyDescent="0.25">
      <c r="B345" s="133">
        <v>152778</v>
      </c>
      <c r="C345" s="133">
        <f>VLOOKUP($B345,[2]RedeUO!$A$2:$X$5000,2,FALSE)</f>
        <v>600077144</v>
      </c>
      <c r="D345" s="134" t="str">
        <f>VLOOKUP($B345,[2]RedeUO!$A$2:$X$5000,3,FALSE)</f>
        <v>Agrupamento de Escolas de Murça</v>
      </c>
      <c r="E345" s="135" t="str">
        <f>VLOOKUP($B345,[2]RedeUO!$A$2:$X$5000,4,FALSE)</f>
        <v>Norte</v>
      </c>
      <c r="F345" s="135" t="str">
        <f>VLOOKUP($B345,[2]RedeUO!$A$2:$X$5000,5,FALSE)</f>
        <v>Vila Real</v>
      </c>
    </row>
    <row r="346" spans="2:6" hidden="1" x14ac:dyDescent="0.25">
      <c r="B346" s="133">
        <v>152780</v>
      </c>
      <c r="C346" s="133">
        <f>VLOOKUP($B346,[2]RedeUO!$A$2:$X$5000,2,FALSE)</f>
        <v>600084132</v>
      </c>
      <c r="D346" s="134" t="str">
        <f>VLOOKUP($B346,[2]RedeUO!$A$2:$X$5000,3,FALSE)</f>
        <v>Agrupamento de Escolas Dr. João Araújo Correia, Peso da Régua</v>
      </c>
      <c r="E346" s="135" t="str">
        <f>VLOOKUP($B346,[2]RedeUO!$A$2:$X$5000,4,FALSE)</f>
        <v>Norte</v>
      </c>
      <c r="F346" s="135" t="str">
        <f>VLOOKUP($B346,[2]RedeUO!$A$2:$X$5000,5,FALSE)</f>
        <v>Vila Real</v>
      </c>
    </row>
    <row r="347" spans="2:6" hidden="1" x14ac:dyDescent="0.25">
      <c r="B347" s="133">
        <v>152791</v>
      </c>
      <c r="C347" s="133">
        <f>VLOOKUP($B347,[2]RedeUO!$A$2:$X$5000,2,FALSE)</f>
        <v>600077233</v>
      </c>
      <c r="D347" s="134" t="str">
        <f>VLOOKUP($B347,[2]RedeUO!$A$2:$X$5000,3,FALSE)</f>
        <v>Agrupamento de Escolas de Ribeira de Pena</v>
      </c>
      <c r="E347" s="135" t="str">
        <f>VLOOKUP($B347,[2]RedeUO!$A$2:$X$5000,4,FALSE)</f>
        <v>Norte</v>
      </c>
      <c r="F347" s="135" t="str">
        <f>VLOOKUP($B347,[2]RedeUO!$A$2:$X$5000,5,FALSE)</f>
        <v>Vila Real</v>
      </c>
    </row>
    <row r="348" spans="2:6" hidden="1" x14ac:dyDescent="0.25">
      <c r="B348" s="133">
        <v>152808</v>
      </c>
      <c r="C348" s="133">
        <f>VLOOKUP($B348,[2]RedeUO!$A$2:$X$5000,2,FALSE)</f>
        <v>600076237</v>
      </c>
      <c r="D348" s="134" t="str">
        <f>VLOOKUP($B348,[2]RedeUO!$A$2:$X$5000,3,FALSE)</f>
        <v>Agrupamento de Escolas Miguel Torga, Sabrosa</v>
      </c>
      <c r="E348" s="135" t="str">
        <f>VLOOKUP($B348,[2]RedeUO!$A$2:$X$5000,4,FALSE)</f>
        <v>Norte</v>
      </c>
      <c r="F348" s="135" t="str">
        <f>VLOOKUP($B348,[2]RedeUO!$A$2:$X$5000,5,FALSE)</f>
        <v>Vila Real</v>
      </c>
    </row>
    <row r="349" spans="2:6" hidden="1" x14ac:dyDescent="0.25">
      <c r="B349" s="133">
        <v>152810</v>
      </c>
      <c r="C349" s="133">
        <f>VLOOKUP($B349,[2]RedeUO!$A$2:$X$5000,2,FALSE)</f>
        <v>600077047</v>
      </c>
      <c r="D349" s="134" t="str">
        <f>VLOOKUP($B349,[2]RedeUO!$A$2:$X$5000,3,FALSE)</f>
        <v>Agrupamento de Escolas de Santa Marta de Penaguião</v>
      </c>
      <c r="E349" s="135" t="str">
        <f>VLOOKUP($B349,[2]RedeUO!$A$2:$X$5000,4,FALSE)</f>
        <v>Norte</v>
      </c>
      <c r="F349" s="135" t="str">
        <f>VLOOKUP($B349,[2]RedeUO!$A$2:$X$5000,5,FALSE)</f>
        <v>Vila Real</v>
      </c>
    </row>
    <row r="350" spans="2:6" hidden="1" x14ac:dyDescent="0.25">
      <c r="B350" s="133">
        <v>152821</v>
      </c>
      <c r="C350" s="133">
        <f>VLOOKUP($B350,[2]RedeUO!$A$2:$X$5000,2,FALSE)</f>
        <v>600076598</v>
      </c>
      <c r="D350" s="134" t="str">
        <f>VLOOKUP($B350,[2]RedeUO!$A$2:$X$5000,3,FALSE)</f>
        <v>Agrupamento de Escolas de Valpaços</v>
      </c>
      <c r="E350" s="135" t="str">
        <f>VLOOKUP($B350,[2]RedeUO!$A$2:$X$5000,4,FALSE)</f>
        <v>Norte</v>
      </c>
      <c r="F350" s="135" t="str">
        <f>VLOOKUP($B350,[2]RedeUO!$A$2:$X$5000,5,FALSE)</f>
        <v>Vila Real</v>
      </c>
    </row>
    <row r="351" spans="2:6" hidden="1" x14ac:dyDescent="0.25">
      <c r="B351" s="133">
        <v>152857</v>
      </c>
      <c r="C351" s="133">
        <f>VLOOKUP($B351,[2]RedeUO!$A$2:$X$5000,2,FALSE)</f>
        <v>600085082</v>
      </c>
      <c r="D351" s="134" t="str">
        <f>VLOOKUP($B351,[2]RedeUO!$A$2:$X$5000,3,FALSE)</f>
        <v>Agrupamento de Escolas Morgado de Mateus, Vila Real</v>
      </c>
      <c r="E351" s="135" t="str">
        <f>VLOOKUP($B351,[2]RedeUO!$A$2:$X$5000,4,FALSE)</f>
        <v>Norte</v>
      </c>
      <c r="F351" s="135" t="str">
        <f>VLOOKUP($B351,[2]RedeUO!$A$2:$X$5000,5,FALSE)</f>
        <v>Vila Real</v>
      </c>
    </row>
    <row r="352" spans="2:6" hidden="1" x14ac:dyDescent="0.25">
      <c r="B352" s="133">
        <v>152869</v>
      </c>
      <c r="C352" s="133">
        <f>VLOOKUP($B352,[2]RedeUO!$A$2:$X$5000,2,FALSE)</f>
        <v>600077128</v>
      </c>
      <c r="D352" s="134" t="str">
        <f>VLOOKUP($B352,[2]RedeUO!$A$2:$X$5000,3,FALSE)</f>
        <v>Agrupamento de Escolas Diogo Cão, Vila Real</v>
      </c>
      <c r="E352" s="135" t="str">
        <f>VLOOKUP($B352,[2]RedeUO!$A$2:$X$5000,4,FALSE)</f>
        <v>Norte</v>
      </c>
      <c r="F352" s="135" t="str">
        <f>VLOOKUP($B352,[2]RedeUO!$A$2:$X$5000,5,FALSE)</f>
        <v>Vila Real</v>
      </c>
    </row>
    <row r="353" spans="2:6" hidden="1" x14ac:dyDescent="0.25">
      <c r="B353" s="133">
        <v>152870</v>
      </c>
      <c r="C353" s="133">
        <f>VLOOKUP($B353,[2]RedeUO!$A$2:$X$5000,2,FALSE)</f>
        <v>600080897</v>
      </c>
      <c r="D353" s="134" t="str">
        <f>VLOOKUP($B353,[2]RedeUO!$A$2:$X$5000,3,FALSE)</f>
        <v>Agrupamento de Escolas Clara de Resende, Porto</v>
      </c>
      <c r="E353" s="135" t="str">
        <f>VLOOKUP($B353,[2]RedeUO!$A$2:$X$5000,4,FALSE)</f>
        <v>Norte</v>
      </c>
      <c r="F353" s="135" t="str">
        <f>VLOOKUP($B353,[2]RedeUO!$A$2:$X$5000,5,FALSE)</f>
        <v>Porto</v>
      </c>
    </row>
    <row r="354" spans="2:6" hidden="1" x14ac:dyDescent="0.25">
      <c r="B354" s="133">
        <v>152882</v>
      </c>
      <c r="C354" s="133">
        <f>VLOOKUP($B354,[2]RedeUO!$A$2:$X$5000,2,FALSE)</f>
        <v>600085678</v>
      </c>
      <c r="D354" s="134" t="str">
        <f>VLOOKUP($B354,[2]RedeUO!$A$2:$X$5000,3,FALSE)</f>
        <v>Agrupamento de Escolas de Fafe</v>
      </c>
      <c r="E354" s="135" t="str">
        <f>VLOOKUP($B354,[2]RedeUO!$A$2:$X$5000,4,FALSE)</f>
        <v>Norte</v>
      </c>
      <c r="F354" s="135" t="str">
        <f>VLOOKUP($B354,[2]RedeUO!$A$2:$X$5000,5,FALSE)</f>
        <v>Braga</v>
      </c>
    </row>
    <row r="355" spans="2:6" hidden="1" x14ac:dyDescent="0.25">
      <c r="B355" s="133">
        <v>152894</v>
      </c>
      <c r="C355" s="133">
        <f>VLOOKUP($B355,[2]RedeUO!$A$2:$X$5000,2,FALSE)</f>
        <v>600081770</v>
      </c>
      <c r="D355" s="134" t="str">
        <f>VLOOKUP($B355,[2]RedeUO!$A$2:$X$5000,3,FALSE)</f>
        <v>Agrupamento de Escolas António Rodrigues Sampaio, Esposende</v>
      </c>
      <c r="E355" s="135" t="str">
        <f>VLOOKUP($B355,[2]RedeUO!$A$2:$X$5000,4,FALSE)</f>
        <v>Norte</v>
      </c>
      <c r="F355" s="135" t="str">
        <f>VLOOKUP($B355,[2]RedeUO!$A$2:$X$5000,5,FALSE)</f>
        <v>Braga</v>
      </c>
    </row>
    <row r="356" spans="2:6" hidden="1" x14ac:dyDescent="0.25">
      <c r="B356" s="133">
        <v>152900</v>
      </c>
      <c r="C356" s="133">
        <f>VLOOKUP($B356,[2]RedeUO!$A$2:$X$5000,2,FALSE)</f>
        <v>600083489</v>
      </c>
      <c r="D356" s="134" t="str">
        <f>VLOOKUP($B356,[2]RedeUO!$A$2:$X$5000,3,FALSE)</f>
        <v>Agrupamento de Escolas Oliveira Júnior, São João da Madeira</v>
      </c>
      <c r="E356" s="135" t="str">
        <f>VLOOKUP($B356,[2]RedeUO!$A$2:$X$5000,4,FALSE)</f>
        <v>Norte</v>
      </c>
      <c r="F356" s="135" t="str">
        <f>VLOOKUP($B356,[2]RedeUO!$A$2:$X$5000,5,FALSE)</f>
        <v>Aveiro</v>
      </c>
    </row>
    <row r="357" spans="2:6" hidden="1" x14ac:dyDescent="0.25">
      <c r="B357" s="133">
        <v>152912</v>
      </c>
      <c r="C357" s="133">
        <f>VLOOKUP($B357,[2]RedeUO!$A$2:$X$5000,2,FALSE)</f>
        <v>600083195</v>
      </c>
      <c r="D357" s="134" t="str">
        <f>VLOOKUP($B357,[2]RedeUO!$A$2:$X$5000,3,FALSE)</f>
        <v>Agrupamento de Escolas Santos Simões, Guimarães</v>
      </c>
      <c r="E357" s="135" t="str">
        <f>VLOOKUP($B357,[2]RedeUO!$A$2:$X$5000,4,FALSE)</f>
        <v>Norte</v>
      </c>
      <c r="F357" s="135" t="str">
        <f>VLOOKUP($B357,[2]RedeUO!$A$2:$X$5000,5,FALSE)</f>
        <v>Braga</v>
      </c>
    </row>
    <row r="358" spans="2:6" hidden="1" x14ac:dyDescent="0.25">
      <c r="B358" s="133">
        <v>152924</v>
      </c>
      <c r="C358" s="133">
        <f>VLOOKUP($B358,[2]RedeUO!$A$2:$X$5000,2,FALSE)</f>
        <v>600083497</v>
      </c>
      <c r="D358" s="134" t="str">
        <f>VLOOKUP($B358,[2]RedeUO!$A$2:$X$5000,3,FALSE)</f>
        <v>Agrupamento de Escolas de Abação, Guimarães</v>
      </c>
      <c r="E358" s="135" t="str">
        <f>VLOOKUP($B358,[2]RedeUO!$A$2:$X$5000,4,FALSE)</f>
        <v>Norte</v>
      </c>
      <c r="F358" s="135" t="str">
        <f>VLOOKUP($B358,[2]RedeUO!$A$2:$X$5000,5,FALSE)</f>
        <v>Braga</v>
      </c>
    </row>
    <row r="359" spans="2:6" hidden="1" x14ac:dyDescent="0.25">
      <c r="B359" s="133">
        <v>152936</v>
      </c>
      <c r="C359" s="133">
        <f>VLOOKUP($B359,[2]RedeUO!$A$2:$X$5000,2,FALSE)</f>
        <v>600083527</v>
      </c>
      <c r="D359" s="134" t="str">
        <f>VLOOKUP($B359,[2]RedeUO!$A$2:$X$5000,3,FALSE)</f>
        <v>Agrupamento de Escolas Amadeo de Souza Cardoso, Amarante</v>
      </c>
      <c r="E359" s="135" t="str">
        <f>VLOOKUP($B359,[2]RedeUO!$A$2:$X$5000,4,FALSE)</f>
        <v>Norte</v>
      </c>
      <c r="F359" s="135" t="str">
        <f>VLOOKUP($B359,[2]RedeUO!$A$2:$X$5000,5,FALSE)</f>
        <v>Porto</v>
      </c>
    </row>
    <row r="360" spans="2:6" hidden="1" x14ac:dyDescent="0.25">
      <c r="B360" s="133">
        <v>152948</v>
      </c>
      <c r="C360" s="133">
        <f>VLOOKUP($B360,[2]RedeUO!$A$2:$X$5000,2,FALSE)</f>
        <v>600083241</v>
      </c>
      <c r="D360" s="134" t="str">
        <f>VLOOKUP($B360,[2]RedeUO!$A$2:$X$5000,3,FALSE)</f>
        <v>Agrupamento de Escolas da Sé, Lamego</v>
      </c>
      <c r="E360" s="135" t="str">
        <f>VLOOKUP($B360,[2]RedeUO!$A$2:$X$5000,4,FALSE)</f>
        <v>Norte</v>
      </c>
      <c r="F360" s="135" t="str">
        <f>VLOOKUP($B360,[2]RedeUO!$A$2:$X$5000,5,FALSE)</f>
        <v>Viseu</v>
      </c>
    </row>
    <row r="361" spans="2:6" hidden="1" x14ac:dyDescent="0.25">
      <c r="B361" s="133">
        <v>152950</v>
      </c>
      <c r="C361" s="133">
        <f>VLOOKUP($B361,[2]RedeUO!$A$2:$X$5000,2,FALSE)</f>
        <v>600083624</v>
      </c>
      <c r="D361" s="134" t="str">
        <f>VLOOKUP($B361,[2]RedeUO!$A$2:$X$5000,3,FALSE)</f>
        <v>Agrupamento de Escolas Rodrigues de Freitas, Porto</v>
      </c>
      <c r="E361" s="135" t="str">
        <f>VLOOKUP($B361,[2]RedeUO!$A$2:$X$5000,4,FALSE)</f>
        <v>Norte</v>
      </c>
      <c r="F361" s="135" t="str">
        <f>VLOOKUP($B361,[2]RedeUO!$A$2:$X$5000,5,FALSE)</f>
        <v>Porto</v>
      </c>
    </row>
    <row r="362" spans="2:6" hidden="1" x14ac:dyDescent="0.25">
      <c r="B362" s="133">
        <v>152961</v>
      </c>
      <c r="C362" s="133">
        <f>VLOOKUP($B362,[2]RedeUO!$A$2:$X$5000,2,FALSE)</f>
        <v>600083632</v>
      </c>
      <c r="D362" s="134" t="str">
        <f>VLOOKUP($B362,[2]RedeUO!$A$2:$X$5000,3,FALSE)</f>
        <v>Agrupamento de Escolas de Águas Santas, Maia</v>
      </c>
      <c r="E362" s="135" t="str">
        <f>VLOOKUP($B362,[2]RedeUO!$A$2:$X$5000,4,FALSE)</f>
        <v>Norte</v>
      </c>
      <c r="F362" s="135" t="str">
        <f>VLOOKUP($B362,[2]RedeUO!$A$2:$X$5000,5,FALSE)</f>
        <v>Porto</v>
      </c>
    </row>
    <row r="363" spans="2:6" hidden="1" x14ac:dyDescent="0.25">
      <c r="B363" s="133">
        <v>152973</v>
      </c>
      <c r="C363" s="133">
        <f>VLOOKUP($B363,[2]RedeUO!$A$2:$X$5000,2,FALSE)</f>
        <v>600084264</v>
      </c>
      <c r="D363" s="134" t="str">
        <f>VLOOKUP($B363,[2]RedeUO!$A$2:$X$5000,3,FALSE)</f>
        <v>Agrupamento de Escolas Abade de Baçal, Bragança</v>
      </c>
      <c r="E363" s="135" t="str">
        <f>VLOOKUP($B363,[2]RedeUO!$A$2:$X$5000,4,FALSE)</f>
        <v>Norte</v>
      </c>
      <c r="F363" s="135" t="str">
        <f>VLOOKUP($B363,[2]RedeUO!$A$2:$X$5000,5,FALSE)</f>
        <v>Bragança</v>
      </c>
    </row>
    <row r="364" spans="2:6" hidden="1" x14ac:dyDescent="0.25">
      <c r="B364" s="133">
        <v>152997</v>
      </c>
      <c r="C364" s="133">
        <f>VLOOKUP($B364,[2]RedeUO!$A$2:$X$5000,2,FALSE)</f>
        <v>600072584</v>
      </c>
      <c r="D364" s="134" t="str">
        <f>VLOOKUP($B364,[2]RedeUO!$A$2:$X$5000,3,FALSE)</f>
        <v>Agrupamento de Escolas de Mirandela</v>
      </c>
      <c r="E364" s="135" t="str">
        <f>VLOOKUP($B364,[2]RedeUO!$A$2:$X$5000,4,FALSE)</f>
        <v>Norte</v>
      </c>
      <c r="F364" s="135" t="str">
        <f>VLOOKUP($B364,[2]RedeUO!$A$2:$X$5000,5,FALSE)</f>
        <v>Bragança</v>
      </c>
    </row>
    <row r="365" spans="2:6" hidden="1" x14ac:dyDescent="0.25">
      <c r="B365" s="133">
        <v>153000</v>
      </c>
      <c r="C365" s="133">
        <f>VLOOKUP($B365,[2]RedeUO!$A$2:$X$5000,2,FALSE)</f>
        <v>600085996</v>
      </c>
      <c r="D365" s="134" t="str">
        <f>VLOOKUP($B365,[2]RedeUO!$A$2:$X$5000,3,FALSE)</f>
        <v>Agrupamento de Escolas Alexandre Herculano, Porto</v>
      </c>
      <c r="E365" s="135" t="str">
        <f>VLOOKUP($B365,[2]RedeUO!$A$2:$X$5000,4,FALSE)</f>
        <v>Norte</v>
      </c>
      <c r="F365" s="135" t="str">
        <f>VLOOKUP($B365,[2]RedeUO!$A$2:$X$5000,5,FALSE)</f>
        <v>Porto</v>
      </c>
    </row>
    <row r="366" spans="2:6" hidden="1" x14ac:dyDescent="0.25">
      <c r="B366" s="133">
        <v>153011</v>
      </c>
      <c r="C366" s="133">
        <f>VLOOKUP($B366,[2]RedeUO!$A$2:$X$5000,2,FALSE)</f>
        <v>600085414</v>
      </c>
      <c r="D366" s="134" t="str">
        <f>VLOOKUP($B366,[2]RedeUO!$A$2:$X$5000,3,FALSE)</f>
        <v>Agrupamento de Escolas Gaia Nascente, Vila Nova de Gaia</v>
      </c>
      <c r="E366" s="135" t="str">
        <f>VLOOKUP($B366,[2]RedeUO!$A$2:$X$5000,4,FALSE)</f>
        <v>Norte</v>
      </c>
      <c r="F366" s="135" t="str">
        <f>VLOOKUP($B366,[2]RedeUO!$A$2:$X$5000,5,FALSE)</f>
        <v>Porto</v>
      </c>
    </row>
    <row r="367" spans="2:6" hidden="1" x14ac:dyDescent="0.25">
      <c r="B367" s="133">
        <v>153023</v>
      </c>
      <c r="C367" s="133">
        <f>VLOOKUP($B367,[2]RedeUO!$A$2:$X$5000,2,FALSE)</f>
        <v>600085619</v>
      </c>
      <c r="D367" s="134" t="str">
        <f>VLOOKUP($B367,[2]RedeUO!$A$2:$X$5000,3,FALSE)</f>
        <v>Agrupamento de Escolas de Monção</v>
      </c>
      <c r="E367" s="135" t="str">
        <f>VLOOKUP($B367,[2]RedeUO!$A$2:$X$5000,4,FALSE)</f>
        <v>Norte</v>
      </c>
      <c r="F367" s="135" t="str">
        <f>VLOOKUP($B367,[2]RedeUO!$A$2:$X$5000,5,FALSE)</f>
        <v>Viana do Castelo</v>
      </c>
    </row>
    <row r="368" spans="2:6" hidden="1" x14ac:dyDescent="0.25">
      <c r="B368" s="133">
        <v>153047</v>
      </c>
      <c r="C368" s="133">
        <f>VLOOKUP($B368,[2]RedeUO!$A$2:$X$5000,2,FALSE)</f>
        <v>600085139</v>
      </c>
      <c r="D368" s="134" t="str">
        <f>VLOOKUP($B368,[2]RedeUO!$A$2:$X$5000,3,FALSE)</f>
        <v>Agrupamento de Escolas Ferreira de Castro, Oliveira de Azeméis</v>
      </c>
      <c r="E368" s="135" t="str">
        <f>VLOOKUP($B368,[2]RedeUO!$A$2:$X$5000,4,FALSE)</f>
        <v>Norte</v>
      </c>
      <c r="F368" s="135" t="str">
        <f>VLOOKUP($B368,[2]RedeUO!$A$2:$X$5000,5,FALSE)</f>
        <v>Aveiro</v>
      </c>
    </row>
    <row r="369" spans="2:6" hidden="1" x14ac:dyDescent="0.25">
      <c r="B369" s="133">
        <v>153059</v>
      </c>
      <c r="C369" s="133">
        <f>VLOOKUP($B369,[2]RedeUO!$A$2:$X$5000,2,FALSE)</f>
        <v>600085961</v>
      </c>
      <c r="D369" s="134" t="str">
        <f>VLOOKUP($B369,[2]RedeUO!$A$2:$X$5000,3,FALSE)</f>
        <v>Agrupamento de Escolas Miguel Torga, Bragança</v>
      </c>
      <c r="E369" s="135" t="str">
        <f>VLOOKUP($B369,[2]RedeUO!$A$2:$X$5000,4,FALSE)</f>
        <v>Norte</v>
      </c>
      <c r="F369" s="135" t="str">
        <f>VLOOKUP($B369,[2]RedeUO!$A$2:$X$5000,5,FALSE)</f>
        <v>Bragança</v>
      </c>
    </row>
    <row r="370" spans="2:6" hidden="1" x14ac:dyDescent="0.25">
      <c r="B370" s="133">
        <v>153060</v>
      </c>
      <c r="C370" s="133">
        <f>VLOOKUP($B370,[2]RedeUO!$A$2:$X$5000,2,FALSE)</f>
        <v>600085856</v>
      </c>
      <c r="D370" s="134" t="str">
        <f>VLOOKUP($B370,[2]RedeUO!$A$2:$X$5000,3,FALSE)</f>
        <v>Agrupamento de Escolas Dr. Serafim Leite, São João da Madeira</v>
      </c>
      <c r="E370" s="135" t="str">
        <f>VLOOKUP($B370,[2]RedeUO!$A$2:$X$5000,4,FALSE)</f>
        <v>Norte</v>
      </c>
      <c r="F370" s="135" t="str">
        <f>VLOOKUP($B370,[2]RedeUO!$A$2:$X$5000,5,FALSE)</f>
        <v>Aveiro</v>
      </c>
    </row>
    <row r="371" spans="2:6" hidden="1" x14ac:dyDescent="0.25">
      <c r="B371" s="133">
        <v>160003</v>
      </c>
      <c r="C371" s="133">
        <f>VLOOKUP($B371,[2]RedeUO!$A$2:$X$5000,2,FALSE)</f>
        <v>600081877</v>
      </c>
      <c r="D371" s="134" t="str">
        <f>VLOOKUP($B371,[2]RedeUO!$A$2:$X$5000,3,FALSE)</f>
        <v>Agrupamento de Escolas de Albergaria-a-Velha</v>
      </c>
      <c r="E371" s="135" t="str">
        <f>VLOOKUP($B371,[2]RedeUO!$A$2:$X$5000,4,FALSE)</f>
        <v>Centro</v>
      </c>
      <c r="F371" s="135" t="str">
        <f>VLOOKUP($B371,[2]RedeUO!$A$2:$X$5000,5,FALSE)</f>
        <v>Aveiro</v>
      </c>
    </row>
    <row r="372" spans="2:6" hidden="1" x14ac:dyDescent="0.25">
      <c r="B372" s="133">
        <v>160015</v>
      </c>
      <c r="C372" s="133">
        <f>VLOOKUP($B372,[2]RedeUO!$A$2:$X$5000,2,FALSE)</f>
        <v>600081320</v>
      </c>
      <c r="D372" s="134" t="str">
        <f>VLOOKUP($B372,[2]RedeUO!$A$2:$X$5000,3,FALSE)</f>
        <v>Agrupamento de Escolas Dr. Mário Sacramento, Aveiro</v>
      </c>
      <c r="E372" s="135" t="str">
        <f>VLOOKUP($B372,[2]RedeUO!$A$2:$X$5000,4,FALSE)</f>
        <v>Centro</v>
      </c>
      <c r="F372" s="135" t="str">
        <f>VLOOKUP($B372,[2]RedeUO!$A$2:$X$5000,5,FALSE)</f>
        <v>Aveiro</v>
      </c>
    </row>
    <row r="373" spans="2:6" hidden="1" x14ac:dyDescent="0.25">
      <c r="B373" s="133">
        <v>160027</v>
      </c>
      <c r="C373" s="133">
        <f>VLOOKUP($B373,[2]RedeUO!$A$2:$X$5000,2,FALSE)</f>
        <v>600076032</v>
      </c>
      <c r="D373" s="134" t="str">
        <f>VLOOKUP($B373,[2]RedeUO!$A$2:$X$5000,3,FALSE)</f>
        <v>Agrupamento de Escolas de Branca, Albergaria-a-Velha</v>
      </c>
      <c r="E373" s="135" t="str">
        <f>VLOOKUP($B373,[2]RedeUO!$A$2:$X$5000,4,FALSE)</f>
        <v>Centro</v>
      </c>
      <c r="F373" s="135" t="str">
        <f>VLOOKUP($B373,[2]RedeUO!$A$2:$X$5000,5,FALSE)</f>
        <v>Aveiro</v>
      </c>
    </row>
    <row r="374" spans="2:6" hidden="1" x14ac:dyDescent="0.25">
      <c r="B374" s="133">
        <v>160039</v>
      </c>
      <c r="C374" s="133">
        <f>VLOOKUP($B374,[2]RedeUO!$A$2:$X$5000,2,FALSE)</f>
        <v>600078256</v>
      </c>
      <c r="D374" s="134" t="str">
        <f>VLOOKUP($B374,[2]RedeUO!$A$2:$X$5000,3,FALSE)</f>
        <v>Agrupamento de Escolas Rio Novo do Príncipe, Cacia, Aveiro</v>
      </c>
      <c r="E374" s="135" t="str">
        <f>VLOOKUP($B374,[2]RedeUO!$A$2:$X$5000,4,FALSE)</f>
        <v>Centro</v>
      </c>
      <c r="F374" s="135" t="str">
        <f>VLOOKUP($B374,[2]RedeUO!$A$2:$X$5000,5,FALSE)</f>
        <v>Aveiro</v>
      </c>
    </row>
    <row r="375" spans="2:6" hidden="1" x14ac:dyDescent="0.25">
      <c r="B375" s="133">
        <v>160076</v>
      </c>
      <c r="C375" s="133">
        <f>VLOOKUP($B375,[2]RedeUO!$A$2:$X$5000,2,FALSE)</f>
        <v>600081826</v>
      </c>
      <c r="D375" s="134" t="str">
        <f>VLOOKUP($B375,[2]RedeUO!$A$2:$X$5000,3,FALSE)</f>
        <v>Agrupamento de Escolas de Meda</v>
      </c>
      <c r="E375" s="135" t="str">
        <f>VLOOKUP($B375,[2]RedeUO!$A$2:$X$5000,4,FALSE)</f>
        <v>Centro</v>
      </c>
      <c r="F375" s="135" t="str">
        <f>VLOOKUP($B375,[2]RedeUO!$A$2:$X$5000,5,FALSE)</f>
        <v>Guarda</v>
      </c>
    </row>
    <row r="376" spans="2:6" hidden="1" x14ac:dyDescent="0.25">
      <c r="B376" s="133">
        <v>160106</v>
      </c>
      <c r="C376" s="133">
        <f>VLOOKUP($B376,[2]RedeUO!$A$2:$X$5000,2,FALSE)</f>
        <v>600078051</v>
      </c>
      <c r="D376" s="134" t="str">
        <f>VLOOKUP($B376,[2]RedeUO!$A$2:$X$5000,3,FALSE)</f>
        <v>Agrupamento de Escolas de Valongo do Vouga, Águeda</v>
      </c>
      <c r="E376" s="135" t="str">
        <f>VLOOKUP($B376,[2]RedeUO!$A$2:$X$5000,4,FALSE)</f>
        <v>Centro</v>
      </c>
      <c r="F376" s="135" t="str">
        <f>VLOOKUP($B376,[2]RedeUO!$A$2:$X$5000,5,FALSE)</f>
        <v>Aveiro</v>
      </c>
    </row>
    <row r="377" spans="2:6" hidden="1" x14ac:dyDescent="0.25">
      <c r="B377" s="133">
        <v>160120</v>
      </c>
      <c r="C377" s="133">
        <f>VLOOKUP($B377,[2]RedeUO!$A$2:$X$5000,2,FALSE)</f>
        <v>600077500</v>
      </c>
      <c r="D377" s="134" t="str">
        <f>VLOOKUP($B377,[2]RedeUO!$A$2:$X$5000,3,FALSE)</f>
        <v>Agrupamento de Escolas de Oliveirinha, Aveiro</v>
      </c>
      <c r="E377" s="135" t="str">
        <f>VLOOKUP($B377,[2]RedeUO!$A$2:$X$5000,4,FALSE)</f>
        <v>Centro</v>
      </c>
      <c r="F377" s="135" t="str">
        <f>VLOOKUP($B377,[2]RedeUO!$A$2:$X$5000,5,FALSE)</f>
        <v>Aveiro</v>
      </c>
    </row>
    <row r="378" spans="2:6" hidden="1" x14ac:dyDescent="0.25">
      <c r="B378" s="133">
        <v>160131</v>
      </c>
      <c r="C378" s="133">
        <f>VLOOKUP($B378,[2]RedeUO!$A$2:$X$5000,2,FALSE)</f>
        <v>600077845</v>
      </c>
      <c r="D378" s="134" t="str">
        <f>VLOOKUP($B378,[2]RedeUO!$A$2:$X$5000,3,FALSE)</f>
        <v>Agrupamento de Escolas de Eixo, Aveiro</v>
      </c>
      <c r="E378" s="135" t="str">
        <f>VLOOKUP($B378,[2]RedeUO!$A$2:$X$5000,4,FALSE)</f>
        <v>Centro</v>
      </c>
      <c r="F378" s="135" t="str">
        <f>VLOOKUP($B378,[2]RedeUO!$A$2:$X$5000,5,FALSE)</f>
        <v>Aveiro</v>
      </c>
    </row>
    <row r="379" spans="2:6" hidden="1" x14ac:dyDescent="0.25">
      <c r="B379" s="133">
        <v>160155</v>
      </c>
      <c r="C379" s="133">
        <f>VLOOKUP($B379,[2]RedeUO!$A$2:$X$5000,2,FALSE)</f>
        <v>600077454</v>
      </c>
      <c r="D379" s="134" t="str">
        <f>VLOOKUP($B379,[2]RedeUO!$A$2:$X$5000,3,FALSE)</f>
        <v>Agrupamento de Escolas de Estarreja</v>
      </c>
      <c r="E379" s="135" t="str">
        <f>VLOOKUP($B379,[2]RedeUO!$A$2:$X$5000,4,FALSE)</f>
        <v>Centro</v>
      </c>
      <c r="F379" s="135" t="str">
        <f>VLOOKUP($B379,[2]RedeUO!$A$2:$X$5000,5,FALSE)</f>
        <v>Aveiro</v>
      </c>
    </row>
    <row r="380" spans="2:6" hidden="1" x14ac:dyDescent="0.25">
      <c r="B380" s="133">
        <v>160179</v>
      </c>
      <c r="C380" s="133">
        <f>VLOOKUP($B380,[2]RedeUO!$A$2:$X$5000,2,FALSE)</f>
        <v>600078612</v>
      </c>
      <c r="D380" s="134" t="str">
        <f>VLOOKUP($B380,[2]RedeUO!$A$2:$X$5000,3,FALSE)</f>
        <v>Agrupamento de Escolas Gândara-Mar, Tocha, Cantanhede</v>
      </c>
      <c r="E380" s="135" t="str">
        <f>VLOOKUP($B380,[2]RedeUO!$A$2:$X$5000,4,FALSE)</f>
        <v>Centro</v>
      </c>
      <c r="F380" s="135" t="str">
        <f>VLOOKUP($B380,[2]RedeUO!$A$2:$X$5000,5,FALSE)</f>
        <v>Coimbra</v>
      </c>
    </row>
    <row r="381" spans="2:6" hidden="1" x14ac:dyDescent="0.25">
      <c r="B381" s="133">
        <v>160180</v>
      </c>
      <c r="C381" s="133">
        <f>VLOOKUP($B381,[2]RedeUO!$A$2:$X$5000,2,FALSE)</f>
        <v>600080811</v>
      </c>
      <c r="D381" s="134" t="str">
        <f>VLOOKUP($B381,[2]RedeUO!$A$2:$X$5000,3,FALSE)</f>
        <v>Agrupamento de Escolas Lima-de-Faria, Cantanhede</v>
      </c>
      <c r="E381" s="135" t="str">
        <f>VLOOKUP($B381,[2]RedeUO!$A$2:$X$5000,4,FALSE)</f>
        <v>Centro</v>
      </c>
      <c r="F381" s="135" t="str">
        <f>VLOOKUP($B381,[2]RedeUO!$A$2:$X$5000,5,FALSE)</f>
        <v>Coimbra</v>
      </c>
    </row>
    <row r="382" spans="2:6" hidden="1" x14ac:dyDescent="0.25">
      <c r="B382" s="133">
        <v>160192</v>
      </c>
      <c r="C382" s="133">
        <f>VLOOKUP($B382,[2]RedeUO!$A$2:$X$5000,2,FALSE)</f>
        <v>600074510</v>
      </c>
      <c r="D382" s="134" t="str">
        <f>VLOOKUP($B382,[2]RedeUO!$A$2:$X$5000,3,FALSE)</f>
        <v>Agrupamento de Escolas de Góis</v>
      </c>
      <c r="E382" s="135" t="str">
        <f>VLOOKUP($B382,[2]RedeUO!$A$2:$X$5000,4,FALSE)</f>
        <v>Centro</v>
      </c>
      <c r="F382" s="135" t="str">
        <f>VLOOKUP($B382,[2]RedeUO!$A$2:$X$5000,5,FALSE)</f>
        <v>Coimbra</v>
      </c>
    </row>
    <row r="383" spans="2:6" hidden="1" x14ac:dyDescent="0.25">
      <c r="B383" s="133">
        <v>160209</v>
      </c>
      <c r="C383" s="133">
        <f>VLOOKUP($B383,[2]RedeUO!$A$2:$X$5000,2,FALSE)</f>
        <v>600076067</v>
      </c>
      <c r="D383" s="134" t="str">
        <f>VLOOKUP($B383,[2]RedeUO!$A$2:$X$5000,3,FALSE)</f>
        <v>Agrupamento de Escolas de Mira</v>
      </c>
      <c r="E383" s="135" t="str">
        <f>VLOOKUP($B383,[2]RedeUO!$A$2:$X$5000,4,FALSE)</f>
        <v>Centro</v>
      </c>
      <c r="F383" s="135" t="str">
        <f>VLOOKUP($B383,[2]RedeUO!$A$2:$X$5000,5,FALSE)</f>
        <v>Coimbra</v>
      </c>
    </row>
    <row r="384" spans="2:6" hidden="1" x14ac:dyDescent="0.25">
      <c r="B384" s="133">
        <v>160234</v>
      </c>
      <c r="C384" s="133">
        <f>VLOOKUP($B384,[2]RedeUO!$A$2:$X$5000,2,FALSE)</f>
        <v>600081478</v>
      </c>
      <c r="D384" s="134" t="str">
        <f>VLOOKUP($B384,[2]RedeUO!$A$2:$X$5000,3,FALSE)</f>
        <v>Agrupamento de Escolas Infante D. Pedro, Penela</v>
      </c>
      <c r="E384" s="135" t="str">
        <f>VLOOKUP($B384,[2]RedeUO!$A$2:$X$5000,4,FALSE)</f>
        <v>Centro</v>
      </c>
      <c r="F384" s="135" t="str">
        <f>VLOOKUP($B384,[2]RedeUO!$A$2:$X$5000,5,FALSE)</f>
        <v>Coimbra</v>
      </c>
    </row>
    <row r="385" spans="2:6" hidden="1" x14ac:dyDescent="0.25">
      <c r="B385" s="133">
        <v>160258</v>
      </c>
      <c r="C385" s="133">
        <f>VLOOKUP($B385,[2]RedeUO!$A$2:$X$5000,2,FALSE)</f>
        <v>600078914</v>
      </c>
      <c r="D385" s="134" t="str">
        <f>VLOOKUP($B385,[2]RedeUO!$A$2:$X$5000,3,FALSE)</f>
        <v>Agrupamento de Escolas de Manteigas</v>
      </c>
      <c r="E385" s="135" t="str">
        <f>VLOOKUP($B385,[2]RedeUO!$A$2:$X$5000,4,FALSE)</f>
        <v>Centro</v>
      </c>
      <c r="F385" s="135" t="str">
        <f>VLOOKUP($B385,[2]RedeUO!$A$2:$X$5000,5,FALSE)</f>
        <v>Guarda</v>
      </c>
    </row>
    <row r="386" spans="2:6" hidden="1" x14ac:dyDescent="0.25">
      <c r="B386" s="133">
        <v>160301</v>
      </c>
      <c r="C386" s="133">
        <f>VLOOKUP($B386,[2]RedeUO!$A$2:$X$5000,2,FALSE)</f>
        <v>600078108</v>
      </c>
      <c r="D386" s="134" t="str">
        <f>VLOOKUP($B386,[2]RedeUO!$A$2:$X$5000,3,FALSE)</f>
        <v>Agrupamento de Escolas de Batalha</v>
      </c>
      <c r="E386" s="135" t="str">
        <f>VLOOKUP($B386,[2]RedeUO!$A$2:$X$5000,4,FALSE)</f>
        <v>Centro</v>
      </c>
      <c r="F386" s="135" t="str">
        <f>VLOOKUP($B386,[2]RedeUO!$A$2:$X$5000,5,FALSE)</f>
        <v>Leiria</v>
      </c>
    </row>
    <row r="387" spans="2:6" hidden="1" x14ac:dyDescent="0.25">
      <c r="B387" s="133">
        <v>160313</v>
      </c>
      <c r="C387" s="133">
        <f>VLOOKUP($B387,[2]RedeUO!$A$2:$X$5000,2,FALSE)</f>
        <v>600080633</v>
      </c>
      <c r="D387" s="134" t="str">
        <f>VLOOKUP($B387,[2]RedeUO!$A$2:$X$5000,3,FALSE)</f>
        <v>Agrupamento de Escolas Caranguejeira - Santa Catarina da Serra, Leiria</v>
      </c>
      <c r="E387" s="135" t="str">
        <f>VLOOKUP($B387,[2]RedeUO!$A$2:$X$5000,4,FALSE)</f>
        <v>Centro</v>
      </c>
      <c r="F387" s="135" t="str">
        <f>VLOOKUP($B387,[2]RedeUO!$A$2:$X$5000,5,FALSE)</f>
        <v>Leiria</v>
      </c>
    </row>
    <row r="388" spans="2:6" hidden="1" x14ac:dyDescent="0.25">
      <c r="B388" s="133">
        <v>160325</v>
      </c>
      <c r="C388" s="133">
        <f>VLOOKUP($B388,[2]RedeUO!$A$2:$X$5000,2,FALSE)</f>
        <v>600078086</v>
      </c>
      <c r="D388" s="134" t="str">
        <f>VLOOKUP($B388,[2]RedeUO!$A$2:$X$5000,3,FALSE)</f>
        <v>Agrupamento de Escolas de Colmeias, Leiria</v>
      </c>
      <c r="E388" s="135" t="str">
        <f>VLOOKUP($B388,[2]RedeUO!$A$2:$X$5000,4,FALSE)</f>
        <v>Centro</v>
      </c>
      <c r="F388" s="135" t="str">
        <f>VLOOKUP($B388,[2]RedeUO!$A$2:$X$5000,5,FALSE)</f>
        <v>Leiria</v>
      </c>
    </row>
    <row r="389" spans="2:6" hidden="1" x14ac:dyDescent="0.25">
      <c r="B389" s="133">
        <v>160337</v>
      </c>
      <c r="C389" s="133">
        <f>VLOOKUP($B389,[2]RedeUO!$A$2:$X$5000,2,FALSE)</f>
        <v>600077462</v>
      </c>
      <c r="D389" s="134" t="str">
        <f>VLOOKUP($B389,[2]RedeUO!$A$2:$X$5000,3,FALSE)</f>
        <v>Agrupamento de Escolas Henrique Sommer, Maceira, Leiria</v>
      </c>
      <c r="E389" s="135" t="str">
        <f>VLOOKUP($B389,[2]RedeUO!$A$2:$X$5000,4,FALSE)</f>
        <v>Centro</v>
      </c>
      <c r="F389" s="135" t="str">
        <f>VLOOKUP($B389,[2]RedeUO!$A$2:$X$5000,5,FALSE)</f>
        <v>Leiria</v>
      </c>
    </row>
    <row r="390" spans="2:6" hidden="1" x14ac:dyDescent="0.25">
      <c r="B390" s="133">
        <v>160349</v>
      </c>
      <c r="C390" s="133">
        <f>VLOOKUP($B390,[2]RedeUO!$A$2:$X$5000,2,FALSE)</f>
        <v>600078094</v>
      </c>
      <c r="D390" s="134" t="str">
        <f>VLOOKUP($B390,[2]RedeUO!$A$2:$X$5000,3,FALSE)</f>
        <v>Agrupamento de Escolas de Marrazes, Leiria</v>
      </c>
      <c r="E390" s="135" t="str">
        <f>VLOOKUP($B390,[2]RedeUO!$A$2:$X$5000,4,FALSE)</f>
        <v>Centro</v>
      </c>
      <c r="F390" s="135" t="str">
        <f>VLOOKUP($B390,[2]RedeUO!$A$2:$X$5000,5,FALSE)</f>
        <v>Leiria</v>
      </c>
    </row>
    <row r="391" spans="2:6" hidden="1" x14ac:dyDescent="0.25">
      <c r="B391" s="133">
        <v>160362</v>
      </c>
      <c r="C391" s="133">
        <f>VLOOKUP($B391,[2]RedeUO!$A$2:$X$5000,2,FALSE)</f>
        <v>600076270</v>
      </c>
      <c r="D391" s="134" t="str">
        <f>VLOOKUP($B391,[2]RedeUO!$A$2:$X$5000,3,FALSE)</f>
        <v>Agrupamento de Escolas de Vieira de Leiria, Marinha Grande</v>
      </c>
      <c r="E391" s="135" t="str">
        <f>VLOOKUP($B391,[2]RedeUO!$A$2:$X$5000,4,FALSE)</f>
        <v>Centro</v>
      </c>
      <c r="F391" s="135" t="str">
        <f>VLOOKUP($B391,[2]RedeUO!$A$2:$X$5000,5,FALSE)</f>
        <v>Leiria</v>
      </c>
    </row>
    <row r="392" spans="2:6" hidden="1" x14ac:dyDescent="0.25">
      <c r="B392" s="133">
        <v>160374</v>
      </c>
      <c r="C392" s="133">
        <f>VLOOKUP($B392,[2]RedeUO!$A$2:$X$5000,2,FALSE)</f>
        <v>600077675</v>
      </c>
      <c r="D392" s="134" t="str">
        <f>VLOOKUP($B392,[2]RedeUO!$A$2:$X$5000,3,FALSE)</f>
        <v>Agrupamento de Escolas Gualdim Pais, Pombal</v>
      </c>
      <c r="E392" s="135" t="str">
        <f>VLOOKUP($B392,[2]RedeUO!$A$2:$X$5000,4,FALSE)</f>
        <v>Centro</v>
      </c>
      <c r="F392" s="135" t="str">
        <f>VLOOKUP($B392,[2]RedeUO!$A$2:$X$5000,5,FALSE)</f>
        <v>Leiria</v>
      </c>
    </row>
    <row r="393" spans="2:6" hidden="1" x14ac:dyDescent="0.25">
      <c r="B393" s="133">
        <v>160416</v>
      </c>
      <c r="C393" s="133">
        <f>VLOOKUP($B393,[2]RedeUO!$A$2:$X$5000,2,FALSE)</f>
        <v>600080331</v>
      </c>
      <c r="D393" s="134" t="str">
        <f>VLOOKUP($B393,[2]RedeUO!$A$2:$X$5000,3,FALSE)</f>
        <v>Agrupamento de Escolas de Penalva do Castelo</v>
      </c>
      <c r="E393" s="135" t="str">
        <f>VLOOKUP($B393,[2]RedeUO!$A$2:$X$5000,4,FALSE)</f>
        <v>Centro</v>
      </c>
      <c r="F393" s="135" t="str">
        <f>VLOOKUP($B393,[2]RedeUO!$A$2:$X$5000,5,FALSE)</f>
        <v>Viseu</v>
      </c>
    </row>
    <row r="394" spans="2:6" hidden="1" x14ac:dyDescent="0.25">
      <c r="B394" s="133">
        <v>160453</v>
      </c>
      <c r="C394" s="133">
        <f>VLOOKUP($B394,[2]RedeUO!$A$2:$X$5000,2,FALSE)</f>
        <v>600077330</v>
      </c>
      <c r="D394" s="134" t="str">
        <f>VLOOKUP($B394,[2]RedeUO!$A$2:$X$5000,3,FALSE)</f>
        <v>Agrupamento de Escolas de Vouzela e Campia</v>
      </c>
      <c r="E394" s="135" t="str">
        <f>VLOOKUP($B394,[2]RedeUO!$A$2:$X$5000,4,FALSE)</f>
        <v>Centro</v>
      </c>
      <c r="F394" s="135" t="str">
        <f>VLOOKUP($B394,[2]RedeUO!$A$2:$X$5000,5,FALSE)</f>
        <v>Viseu</v>
      </c>
    </row>
    <row r="395" spans="2:6" hidden="1" x14ac:dyDescent="0.25">
      <c r="B395" s="133">
        <v>160465</v>
      </c>
      <c r="C395" s="133">
        <f>VLOOKUP($B395,[2]RedeUO!$A$2:$X$5000,2,FALSE)</f>
        <v>600080102</v>
      </c>
      <c r="D395" s="134" t="str">
        <f>VLOOKUP($B395,[2]RedeUO!$A$2:$X$5000,3,FALSE)</f>
        <v>Agrupamento de Escolas de Santa Cruz da Trapa, São Pedro do Sul</v>
      </c>
      <c r="E395" s="135" t="str">
        <f>VLOOKUP($B395,[2]RedeUO!$A$2:$X$5000,4,FALSE)</f>
        <v>Centro</v>
      </c>
      <c r="F395" s="135" t="str">
        <f>VLOOKUP($B395,[2]RedeUO!$A$2:$X$5000,5,FALSE)</f>
        <v>Viseu</v>
      </c>
    </row>
    <row r="396" spans="2:6" hidden="1" x14ac:dyDescent="0.25">
      <c r="B396" s="133">
        <v>160489</v>
      </c>
      <c r="C396" s="133">
        <f>VLOOKUP($B396,[2]RedeUO!$A$2:$X$5000,2,FALSE)</f>
        <v>600077837</v>
      </c>
      <c r="D396" s="134" t="str">
        <f>VLOOKUP($B396,[2]RedeUO!$A$2:$X$5000,3,FALSE)</f>
        <v>Agrupamento de Escolas Padre António de Andrade, Oleiros</v>
      </c>
      <c r="E396" s="135" t="str">
        <f>VLOOKUP($B396,[2]RedeUO!$A$2:$X$5000,4,FALSE)</f>
        <v>Centro</v>
      </c>
      <c r="F396" s="135" t="str">
        <f>VLOOKUP($B396,[2]RedeUO!$A$2:$X$5000,5,FALSE)</f>
        <v>Castelo Branco</v>
      </c>
    </row>
    <row r="397" spans="2:6" hidden="1" x14ac:dyDescent="0.25">
      <c r="B397" s="133">
        <v>160507</v>
      </c>
      <c r="C397" s="133">
        <f>VLOOKUP($B397,[2]RedeUO!$A$2:$X$5000,2,FALSE)</f>
        <v>600080862</v>
      </c>
      <c r="D397" s="134" t="str">
        <f>VLOOKUP($B397,[2]RedeUO!$A$2:$X$5000,3,FALSE)</f>
        <v>Agrupamento de Escolas Escalada, Pampilhosa da Serra</v>
      </c>
      <c r="E397" s="135" t="str">
        <f>VLOOKUP($B397,[2]RedeUO!$A$2:$X$5000,4,FALSE)</f>
        <v>Centro</v>
      </c>
      <c r="F397" s="135" t="str">
        <f>VLOOKUP($B397,[2]RedeUO!$A$2:$X$5000,5,FALSE)</f>
        <v>Coimbra</v>
      </c>
    </row>
    <row r="398" spans="2:6" hidden="1" x14ac:dyDescent="0.25">
      <c r="B398" s="133">
        <v>160519</v>
      </c>
      <c r="C398" s="133">
        <f>VLOOKUP($B398,[2]RedeUO!$A$2:$X$5000,2,FALSE)</f>
        <v>600077179</v>
      </c>
      <c r="D398" s="134" t="str">
        <f>VLOOKUP($B398,[2]RedeUO!$A$2:$X$5000,3,FALSE)</f>
        <v>Agrupamento de Escolas de Pardilhó, Estarreja</v>
      </c>
      <c r="E398" s="135" t="str">
        <f>VLOOKUP($B398,[2]RedeUO!$A$2:$X$5000,4,FALSE)</f>
        <v>Centro</v>
      </c>
      <c r="F398" s="135" t="str">
        <f>VLOOKUP($B398,[2]RedeUO!$A$2:$X$5000,5,FALSE)</f>
        <v>Aveiro</v>
      </c>
    </row>
    <row r="399" spans="2:6" hidden="1" x14ac:dyDescent="0.25">
      <c r="B399" s="133">
        <v>160520</v>
      </c>
      <c r="C399" s="133">
        <f>VLOOKUP($B399,[2]RedeUO!$A$2:$X$5000,2,FALSE)</f>
        <v>600074994</v>
      </c>
      <c r="D399" s="134" t="str">
        <f>VLOOKUP($B399,[2]RedeUO!$A$2:$X$5000,3,FALSE)</f>
        <v>Agrupamento de Escolas de Vila Nova de Poiares</v>
      </c>
      <c r="E399" s="135" t="str">
        <f>VLOOKUP($B399,[2]RedeUO!$A$2:$X$5000,4,FALSE)</f>
        <v>Centro</v>
      </c>
      <c r="F399" s="135" t="str">
        <f>VLOOKUP($B399,[2]RedeUO!$A$2:$X$5000,5,FALSE)</f>
        <v>Coimbra</v>
      </c>
    </row>
    <row r="400" spans="2:6" hidden="1" x14ac:dyDescent="0.25">
      <c r="B400" s="133">
        <v>160532</v>
      </c>
      <c r="C400" s="133">
        <f>VLOOKUP($B400,[2]RedeUO!$A$2:$X$5000,2,FALSE)</f>
        <v>600077012</v>
      </c>
      <c r="D400" s="134" t="str">
        <f>VLOOKUP($B400,[2]RedeUO!$A$2:$X$5000,3,FALSE)</f>
        <v>Agrupamento de Escolas de Vouzela</v>
      </c>
      <c r="E400" s="135" t="str">
        <f>VLOOKUP($B400,[2]RedeUO!$A$2:$X$5000,4,FALSE)</f>
        <v>Centro</v>
      </c>
      <c r="F400" s="135" t="str">
        <f>VLOOKUP($B400,[2]RedeUO!$A$2:$X$5000,5,FALSE)</f>
        <v>Viseu</v>
      </c>
    </row>
    <row r="401" spans="2:6" hidden="1" x14ac:dyDescent="0.25">
      <c r="B401" s="133">
        <v>160544</v>
      </c>
      <c r="C401" s="133">
        <f>VLOOKUP($B401,[2]RedeUO!$A$2:$X$5000,2,FALSE)</f>
        <v>600081079</v>
      </c>
      <c r="D401" s="134" t="str">
        <f>VLOOKUP($B401,[2]RedeUO!$A$2:$X$5000,3,FALSE)</f>
        <v>Agrupamento de Escolas Dr. Bissaya Barreto, Castanheira de Pêra</v>
      </c>
      <c r="E401" s="135" t="str">
        <f>VLOOKUP($B401,[2]RedeUO!$A$2:$X$5000,4,FALSE)</f>
        <v>Centro</v>
      </c>
      <c r="F401" s="135" t="str">
        <f>VLOOKUP($B401,[2]RedeUO!$A$2:$X$5000,5,FALSE)</f>
        <v>Leiria</v>
      </c>
    </row>
    <row r="402" spans="2:6" hidden="1" x14ac:dyDescent="0.25">
      <c r="B402" s="133">
        <v>160556</v>
      </c>
      <c r="C402" s="133">
        <f>VLOOKUP($B402,[2]RedeUO!$A$2:$X$5000,2,FALSE)</f>
        <v>600077624</v>
      </c>
      <c r="D402" s="134" t="str">
        <f>VLOOKUP($B402,[2]RedeUO!$A$2:$X$5000,3,FALSE)</f>
        <v>Agrupamento de Escolas Rainha Santa Isabel, Carreira, Leiria</v>
      </c>
      <c r="E402" s="135" t="str">
        <f>VLOOKUP($B402,[2]RedeUO!$A$2:$X$5000,4,FALSE)</f>
        <v>Centro</v>
      </c>
      <c r="F402" s="135" t="str">
        <f>VLOOKUP($B402,[2]RedeUO!$A$2:$X$5000,5,FALSE)</f>
        <v>Leiria</v>
      </c>
    </row>
    <row r="403" spans="2:6" hidden="1" x14ac:dyDescent="0.25">
      <c r="B403" s="133">
        <v>160568</v>
      </c>
      <c r="C403" s="133">
        <f>VLOOKUP($B403,[2]RedeUO!$A$2:$X$5000,2,FALSE)</f>
        <v>600080641</v>
      </c>
      <c r="D403" s="134" t="str">
        <f>VLOOKUP($B403,[2]RedeUO!$A$2:$X$5000,3,FALSE)</f>
        <v>Agrupamento de Escolas de Oliveira do Bairro</v>
      </c>
      <c r="E403" s="135" t="str">
        <f>VLOOKUP($B403,[2]RedeUO!$A$2:$X$5000,4,FALSE)</f>
        <v>Centro</v>
      </c>
      <c r="F403" s="135" t="str">
        <f>VLOOKUP($B403,[2]RedeUO!$A$2:$X$5000,5,FALSE)</f>
        <v>Aveiro</v>
      </c>
    </row>
    <row r="404" spans="2:6" hidden="1" x14ac:dyDescent="0.25">
      <c r="B404" s="133">
        <v>160581</v>
      </c>
      <c r="C404" s="133">
        <f>VLOOKUP($B404,[2]RedeUO!$A$2:$X$5000,2,FALSE)</f>
        <v>600081338</v>
      </c>
      <c r="D404" s="134" t="str">
        <f>VLOOKUP($B404,[2]RedeUO!$A$2:$X$5000,3,FALSE)</f>
        <v>Agrupamento de Escolas de Vila de Rei</v>
      </c>
      <c r="E404" s="135" t="str">
        <f>VLOOKUP($B404,[2]RedeUO!$A$2:$X$5000,4,FALSE)</f>
        <v>Centro</v>
      </c>
      <c r="F404" s="135" t="str">
        <f>VLOOKUP($B404,[2]RedeUO!$A$2:$X$5000,5,FALSE)</f>
        <v>Castelo Branco</v>
      </c>
    </row>
    <row r="405" spans="2:6" hidden="1" x14ac:dyDescent="0.25">
      <c r="B405" s="133">
        <v>160593</v>
      </c>
      <c r="C405" s="133">
        <f>VLOOKUP($B405,[2]RedeUO!$A$2:$X$5000,2,FALSE)</f>
        <v>600076989</v>
      </c>
      <c r="D405" s="134" t="str">
        <f>VLOOKUP($B405,[2]RedeUO!$A$2:$X$5000,3,FALSE)</f>
        <v>Agrupamento de Escolas de Mundão, Viseu</v>
      </c>
      <c r="E405" s="135" t="str">
        <f>VLOOKUP($B405,[2]RedeUO!$A$2:$X$5000,4,FALSE)</f>
        <v>Centro</v>
      </c>
      <c r="F405" s="135" t="str">
        <f>VLOOKUP($B405,[2]RedeUO!$A$2:$X$5000,5,FALSE)</f>
        <v>Viseu</v>
      </c>
    </row>
    <row r="406" spans="2:6" hidden="1" x14ac:dyDescent="0.25">
      <c r="B406" s="133">
        <v>160623</v>
      </c>
      <c r="C406" s="133">
        <f>VLOOKUP($B406,[2]RedeUO!$A$2:$X$5000,2,FALSE)</f>
        <v>600080285</v>
      </c>
      <c r="D406" s="134" t="str">
        <f>VLOOKUP($B406,[2]RedeUO!$A$2:$X$5000,3,FALSE)</f>
        <v>Agrupamento de Escolas de Figueiró dos Vinhos</v>
      </c>
      <c r="E406" s="135" t="str">
        <f>VLOOKUP($B406,[2]RedeUO!$A$2:$X$5000,4,FALSE)</f>
        <v>Centro</v>
      </c>
      <c r="F406" s="135" t="str">
        <f>VLOOKUP($B406,[2]RedeUO!$A$2:$X$5000,5,FALSE)</f>
        <v>Leiria</v>
      </c>
    </row>
    <row r="407" spans="2:6" hidden="1" x14ac:dyDescent="0.25">
      <c r="B407" s="133">
        <v>160635</v>
      </c>
      <c r="C407" s="133">
        <f>VLOOKUP($B407,[2]RedeUO!$A$2:$X$5000,2,FALSE)</f>
        <v>600070786</v>
      </c>
      <c r="D407" s="134" t="str">
        <f>VLOOKUP($B407,[2]RedeUO!$A$2:$X$5000,3,FALSE)</f>
        <v>Agrupamento de Escolas Viseu Norte</v>
      </c>
      <c r="E407" s="135" t="str">
        <f>VLOOKUP($B407,[2]RedeUO!$A$2:$X$5000,4,FALSE)</f>
        <v>Centro</v>
      </c>
      <c r="F407" s="135" t="str">
        <f>VLOOKUP($B407,[2]RedeUO!$A$2:$X$5000,5,FALSE)</f>
        <v>Viseu</v>
      </c>
    </row>
    <row r="408" spans="2:6" hidden="1" x14ac:dyDescent="0.25">
      <c r="B408" s="133">
        <v>160659</v>
      </c>
      <c r="C408" s="133">
        <f>VLOOKUP($B408,[2]RedeUO!$A$2:$X$5000,2,FALSE)</f>
        <v>600081206</v>
      </c>
      <c r="D408" s="134" t="str">
        <f>VLOOKUP($B408,[2]RedeUO!$A$2:$X$5000,3,FALSE)</f>
        <v>Agrupamento de Escolas de Pedrógão Grande</v>
      </c>
      <c r="E408" s="135" t="str">
        <f>VLOOKUP($B408,[2]RedeUO!$A$2:$X$5000,4,FALSE)</f>
        <v>Centro</v>
      </c>
      <c r="F408" s="135" t="str">
        <f>VLOOKUP($B408,[2]RedeUO!$A$2:$X$5000,5,FALSE)</f>
        <v>Leiria</v>
      </c>
    </row>
    <row r="409" spans="2:6" hidden="1" x14ac:dyDescent="0.25">
      <c r="B409" s="133">
        <v>160660</v>
      </c>
      <c r="C409" s="133">
        <f>VLOOKUP($B409,[2]RedeUO!$A$2:$X$5000,2,FALSE)</f>
        <v>600077411</v>
      </c>
      <c r="D409" s="134" t="str">
        <f>VLOOKUP($B409,[2]RedeUO!$A$2:$X$5000,3,FALSE)</f>
        <v>Agrupamento de Escolas Verde Horizonte, Mação</v>
      </c>
      <c r="E409" s="135" t="str">
        <f>VLOOKUP($B409,[2]RedeUO!$A$2:$X$5000,4,FALSE)</f>
        <v>Lisboa e Vale do Tejo</v>
      </c>
      <c r="F409" s="135" t="str">
        <f>VLOOKUP($B409,[2]RedeUO!$A$2:$X$5000,5,FALSE)</f>
        <v>Santarém</v>
      </c>
    </row>
    <row r="410" spans="2:6" hidden="1" x14ac:dyDescent="0.25">
      <c r="B410" s="133">
        <v>160672</v>
      </c>
      <c r="C410" s="133">
        <f>VLOOKUP($B410,[2]RedeUO!$A$2:$X$5000,2,FALSE)</f>
        <v>600081290</v>
      </c>
      <c r="D410" s="134" t="str">
        <f>VLOOKUP($B410,[2]RedeUO!$A$2:$X$5000,3,FALSE)</f>
        <v>Agrupamento de Escolas de Porto de Mós</v>
      </c>
      <c r="E410" s="135" t="str">
        <f>VLOOKUP($B410,[2]RedeUO!$A$2:$X$5000,4,FALSE)</f>
        <v>Centro</v>
      </c>
      <c r="F410" s="135" t="str">
        <f>VLOOKUP($B410,[2]RedeUO!$A$2:$X$5000,5,FALSE)</f>
        <v>Leiria</v>
      </c>
    </row>
    <row r="411" spans="2:6" hidden="1" x14ac:dyDescent="0.25">
      <c r="B411" s="133">
        <v>160702</v>
      </c>
      <c r="C411" s="133">
        <f>VLOOKUP($B411,[2]RedeUO!$A$2:$X$5000,2,FALSE)</f>
        <v>600074471</v>
      </c>
      <c r="D411" s="134" t="str">
        <f>VLOOKUP($B411,[2]RedeUO!$A$2:$X$5000,3,FALSE)</f>
        <v>Agrupamento de Escolas A Lã e a Neve, Covilhã</v>
      </c>
      <c r="E411" s="135" t="str">
        <f>VLOOKUP($B411,[2]RedeUO!$A$2:$X$5000,4,FALSE)</f>
        <v>Centro</v>
      </c>
      <c r="F411" s="135" t="str">
        <f>VLOOKUP($B411,[2]RedeUO!$A$2:$X$5000,5,FALSE)</f>
        <v>Castelo Branco</v>
      </c>
    </row>
    <row r="412" spans="2:6" hidden="1" x14ac:dyDescent="0.25">
      <c r="B412" s="133">
        <v>160714</v>
      </c>
      <c r="C412" s="133">
        <f>VLOOKUP($B412,[2]RedeUO!$A$2:$X$5000,2,FALSE)</f>
        <v>600073378</v>
      </c>
      <c r="D412" s="134" t="str">
        <f>VLOOKUP($B412,[2]RedeUO!$A$2:$X$5000,3,FALSE)</f>
        <v>Agrupamento de Escolas de Figueira de Castelo Rodrigo</v>
      </c>
      <c r="E412" s="135" t="str">
        <f>VLOOKUP($B412,[2]RedeUO!$A$2:$X$5000,4,FALSE)</f>
        <v>Centro</v>
      </c>
      <c r="F412" s="135" t="str">
        <f>VLOOKUP($B412,[2]RedeUO!$A$2:$X$5000,5,FALSE)</f>
        <v>Guarda</v>
      </c>
    </row>
    <row r="413" spans="2:6" hidden="1" x14ac:dyDescent="0.25">
      <c r="B413" s="133">
        <v>160763</v>
      </c>
      <c r="C413" s="133">
        <f>VLOOKUP($B413,[2]RedeUO!$A$2:$X$5000,2,FALSE)</f>
        <v>600075087</v>
      </c>
      <c r="D413" s="134" t="str">
        <f>VLOOKUP($B413,[2]RedeUO!$A$2:$X$5000,3,FALSE)</f>
        <v>Agrupamento de Escolas José Sanches e S. Vicente da Beira</v>
      </c>
      <c r="E413" s="135" t="str">
        <f>VLOOKUP($B413,[2]RedeUO!$A$2:$X$5000,4,FALSE)</f>
        <v>Centro</v>
      </c>
      <c r="F413" s="135" t="str">
        <f>VLOOKUP($B413,[2]RedeUO!$A$2:$X$5000,5,FALSE)</f>
        <v>Castelo Branco</v>
      </c>
    </row>
    <row r="414" spans="2:6" hidden="1" x14ac:dyDescent="0.25">
      <c r="B414" s="133">
        <v>160787</v>
      </c>
      <c r="C414" s="133">
        <f>VLOOKUP($B414,[2]RedeUO!$A$2:$X$5000,2,FALSE)</f>
        <v>600075753</v>
      </c>
      <c r="D414" s="134" t="str">
        <f>VLOOKUP($B414,[2]RedeUO!$A$2:$X$5000,3,FALSE)</f>
        <v>Agrupamento de Escolas de Vila Velha de Ródão</v>
      </c>
      <c r="E414" s="135" t="str">
        <f>VLOOKUP($B414,[2]RedeUO!$A$2:$X$5000,4,FALSE)</f>
        <v>Centro</v>
      </c>
      <c r="F414" s="135" t="str">
        <f>VLOOKUP($B414,[2]RedeUO!$A$2:$X$5000,5,FALSE)</f>
        <v>Castelo Branco</v>
      </c>
    </row>
    <row r="415" spans="2:6" hidden="1" x14ac:dyDescent="0.25">
      <c r="B415" s="133">
        <v>160799</v>
      </c>
      <c r="C415" s="133">
        <f>VLOOKUP($B415,[2]RedeUO!$A$2:$X$5000,2,FALSE)</f>
        <v>600079287</v>
      </c>
      <c r="D415" s="134" t="str">
        <f>VLOOKUP($B415,[2]RedeUO!$A$2:$X$5000,3,FALSE)</f>
        <v>Agrupamento de Escolas de Proença-a-Nova</v>
      </c>
      <c r="E415" s="135" t="str">
        <f>VLOOKUP($B415,[2]RedeUO!$A$2:$X$5000,4,FALSE)</f>
        <v>Centro</v>
      </c>
      <c r="F415" s="135" t="str">
        <f>VLOOKUP($B415,[2]RedeUO!$A$2:$X$5000,5,FALSE)</f>
        <v>Castelo Branco</v>
      </c>
    </row>
    <row r="416" spans="2:6" hidden="1" x14ac:dyDescent="0.25">
      <c r="B416" s="133">
        <v>160805</v>
      </c>
      <c r="C416" s="133">
        <f>VLOOKUP($B416,[2]RedeUO!$A$2:$X$5000,2,FALSE)</f>
        <v>600077420</v>
      </c>
      <c r="D416" s="134" t="str">
        <f>VLOOKUP($B416,[2]RedeUO!$A$2:$X$5000,3,FALSE)</f>
        <v>Agrupamento de Escolas José Silvestre Ribeiro, Idanha-a-Nova</v>
      </c>
      <c r="E416" s="135" t="str">
        <f>VLOOKUP($B416,[2]RedeUO!$A$2:$X$5000,4,FALSE)</f>
        <v>Centro</v>
      </c>
      <c r="F416" s="135" t="str">
        <f>VLOOKUP($B416,[2]RedeUO!$A$2:$X$5000,5,FALSE)</f>
        <v>Castelo Branco</v>
      </c>
    </row>
    <row r="417" spans="2:6" hidden="1" x14ac:dyDescent="0.25">
      <c r="B417" s="133">
        <v>160829</v>
      </c>
      <c r="C417" s="133">
        <f>VLOOKUP($B417,[2]RedeUO!$A$2:$X$5000,2,FALSE)</f>
        <v>600077705</v>
      </c>
      <c r="D417" s="134" t="str">
        <f>VLOOKUP($B417,[2]RedeUO!$A$2:$X$5000,3,FALSE)</f>
        <v>Agrupamento de Escolas de Ansião</v>
      </c>
      <c r="E417" s="135" t="str">
        <f>VLOOKUP($B417,[2]RedeUO!$A$2:$X$5000,4,FALSE)</f>
        <v>Centro</v>
      </c>
      <c r="F417" s="135" t="str">
        <f>VLOOKUP($B417,[2]RedeUO!$A$2:$X$5000,5,FALSE)</f>
        <v>Leiria</v>
      </c>
    </row>
    <row r="418" spans="2:6" hidden="1" x14ac:dyDescent="0.25">
      <c r="B418" s="133">
        <v>160842</v>
      </c>
      <c r="C418" s="133">
        <f>VLOOKUP($B418,[2]RedeUO!$A$2:$X$5000,2,FALSE)</f>
        <v>600076938</v>
      </c>
      <c r="D418" s="134" t="str">
        <f>VLOOKUP($B418,[2]RedeUO!$A$2:$X$5000,3,FALSE)</f>
        <v>Agrupamento de Escolas de Fornos de Algodres</v>
      </c>
      <c r="E418" s="135" t="str">
        <f>VLOOKUP($B418,[2]RedeUO!$A$2:$X$5000,4,FALSE)</f>
        <v>Centro</v>
      </c>
      <c r="F418" s="135" t="str">
        <f>VLOOKUP($B418,[2]RedeUO!$A$2:$X$5000,5,FALSE)</f>
        <v>Guarda</v>
      </c>
    </row>
    <row r="419" spans="2:6" hidden="1" x14ac:dyDescent="0.25">
      <c r="B419" s="133">
        <v>160854</v>
      </c>
      <c r="C419" s="133">
        <f>VLOOKUP($B419,[2]RedeUO!$A$2:$X$5000,2,FALSE)</f>
        <v>600080854</v>
      </c>
      <c r="D419" s="134" t="str">
        <f>VLOOKUP($B419,[2]RedeUO!$A$2:$X$5000,3,FALSE)</f>
        <v>Agrupamento de Escolas Padre José Augusto da Fonseca, Aguiar da Beira</v>
      </c>
      <c r="E419" s="135" t="str">
        <f>VLOOKUP($B419,[2]RedeUO!$A$2:$X$5000,4,FALSE)</f>
        <v>Centro</v>
      </c>
      <c r="F419" s="135" t="str">
        <f>VLOOKUP($B419,[2]RedeUO!$A$2:$X$5000,5,FALSE)</f>
        <v>Guarda</v>
      </c>
    </row>
    <row r="420" spans="2:6" hidden="1" x14ac:dyDescent="0.25">
      <c r="B420" s="133">
        <v>160866</v>
      </c>
      <c r="C420" s="133">
        <f>VLOOKUP($B420,[2]RedeUO!$A$2:$X$5000,2,FALSE)</f>
        <v>600078078</v>
      </c>
      <c r="D420" s="134" t="str">
        <f>VLOOKUP($B420,[2]RedeUO!$A$2:$X$5000,3,FALSE)</f>
        <v>Agrupamento de Escolas de Celorico da Beira</v>
      </c>
      <c r="E420" s="135" t="str">
        <f>VLOOKUP($B420,[2]RedeUO!$A$2:$X$5000,4,FALSE)</f>
        <v>Centro</v>
      </c>
      <c r="F420" s="135" t="str">
        <f>VLOOKUP($B420,[2]RedeUO!$A$2:$X$5000,5,FALSE)</f>
        <v>Guarda</v>
      </c>
    </row>
    <row r="421" spans="2:6" hidden="1" x14ac:dyDescent="0.25">
      <c r="B421" s="133">
        <v>160908</v>
      </c>
      <c r="C421" s="133">
        <f>VLOOKUP($B421,[2]RedeUO!$A$2:$X$5000,2,FALSE)</f>
        <v>600077004</v>
      </c>
      <c r="D421" s="134" t="str">
        <f>VLOOKUP($B421,[2]RedeUO!$A$2:$X$5000,3,FALSE)</f>
        <v>Agrupamento de Escolas de Águeda</v>
      </c>
      <c r="E421" s="135" t="str">
        <f>VLOOKUP($B421,[2]RedeUO!$A$2:$X$5000,4,FALSE)</f>
        <v>Centro</v>
      </c>
      <c r="F421" s="135" t="str">
        <f>VLOOKUP($B421,[2]RedeUO!$A$2:$X$5000,5,FALSE)</f>
        <v>Aveiro</v>
      </c>
    </row>
    <row r="422" spans="2:6" hidden="1" x14ac:dyDescent="0.25">
      <c r="B422" s="133">
        <v>160910</v>
      </c>
      <c r="C422" s="133">
        <f>VLOOKUP($B422,[2]RedeUO!$A$2:$X$5000,2,FALSE)</f>
        <v>600076261</v>
      </c>
      <c r="D422" s="134" t="str">
        <f>VLOOKUP($B422,[2]RedeUO!$A$2:$X$5000,3,FALSE)</f>
        <v>Agrupamento de Escolas de Anadia</v>
      </c>
      <c r="E422" s="135" t="str">
        <f>VLOOKUP($B422,[2]RedeUO!$A$2:$X$5000,4,FALSE)</f>
        <v>Centro</v>
      </c>
      <c r="F422" s="135" t="str">
        <f>VLOOKUP($B422,[2]RedeUO!$A$2:$X$5000,5,FALSE)</f>
        <v>Aveiro</v>
      </c>
    </row>
    <row r="423" spans="2:6" hidden="1" x14ac:dyDescent="0.25">
      <c r="B423" s="133">
        <v>160933</v>
      </c>
      <c r="C423" s="133">
        <f>VLOOKUP($B423,[2]RedeUO!$A$2:$X$5000,2,FALSE)</f>
        <v>600074633</v>
      </c>
      <c r="D423" s="134" t="str">
        <f>VLOOKUP($B423,[2]RedeUO!$A$2:$X$5000,3,FALSE)</f>
        <v>Agrupamento de Escolas de Aveiro</v>
      </c>
      <c r="E423" s="135" t="str">
        <f>VLOOKUP($B423,[2]RedeUO!$A$2:$X$5000,4,FALSE)</f>
        <v>Centro</v>
      </c>
      <c r="F423" s="135" t="str">
        <f>VLOOKUP($B423,[2]RedeUO!$A$2:$X$5000,5,FALSE)</f>
        <v>Aveiro</v>
      </c>
    </row>
    <row r="424" spans="2:6" hidden="1" x14ac:dyDescent="0.25">
      <c r="B424" s="133">
        <v>160945</v>
      </c>
      <c r="C424" s="133">
        <f>VLOOKUP($B424,[2]RedeUO!$A$2:$X$5000,2,FALSE)</f>
        <v>600076164</v>
      </c>
      <c r="D424" s="134" t="str">
        <f>VLOOKUP($B424,[2]RedeUO!$A$2:$X$5000,3,FALSE)</f>
        <v>Agrupamento de Escolas de Esgueira, Aveiro</v>
      </c>
      <c r="E424" s="135" t="str">
        <f>VLOOKUP($B424,[2]RedeUO!$A$2:$X$5000,4,FALSE)</f>
        <v>Centro</v>
      </c>
      <c r="F424" s="135" t="str">
        <f>VLOOKUP($B424,[2]RedeUO!$A$2:$X$5000,5,FALSE)</f>
        <v>Aveiro</v>
      </c>
    </row>
    <row r="425" spans="2:6" hidden="1" x14ac:dyDescent="0.25">
      <c r="B425" s="133">
        <v>160957</v>
      </c>
      <c r="C425" s="133">
        <f>VLOOKUP($B425,[2]RedeUO!$A$2:$X$5000,2,FALSE)</f>
        <v>600076970</v>
      </c>
      <c r="D425" s="134" t="str">
        <f>VLOOKUP($B425,[2]RedeUO!$A$2:$X$5000,3,FALSE)</f>
        <v>Agrupamento de Escolas José Estêvão, Aveiro</v>
      </c>
      <c r="E425" s="135" t="str">
        <f>VLOOKUP($B425,[2]RedeUO!$A$2:$X$5000,4,FALSE)</f>
        <v>Centro</v>
      </c>
      <c r="F425" s="135" t="str">
        <f>VLOOKUP($B425,[2]RedeUO!$A$2:$X$5000,5,FALSE)</f>
        <v>Aveiro</v>
      </c>
    </row>
    <row r="426" spans="2:6" hidden="1" x14ac:dyDescent="0.25">
      <c r="B426" s="133">
        <v>160970</v>
      </c>
      <c r="C426" s="133">
        <f>VLOOKUP($B426,[2]RedeUO!$A$2:$X$5000,2,FALSE)</f>
        <v>600076393</v>
      </c>
      <c r="D426" s="134" t="str">
        <f>VLOOKUP($B426,[2]RedeUO!$A$2:$X$5000,3,FALSE)</f>
        <v>Agrupamento de Escolas de Gafanha da Encarnação, Ílhavo</v>
      </c>
      <c r="E426" s="135" t="str">
        <f>VLOOKUP($B426,[2]RedeUO!$A$2:$X$5000,4,FALSE)</f>
        <v>Centro</v>
      </c>
      <c r="F426" s="135" t="str">
        <f>VLOOKUP($B426,[2]RedeUO!$A$2:$X$5000,5,FALSE)</f>
        <v>Aveiro</v>
      </c>
    </row>
    <row r="427" spans="2:6" hidden="1" x14ac:dyDescent="0.25">
      <c r="B427" s="133">
        <v>160982</v>
      </c>
      <c r="C427" s="133">
        <f>VLOOKUP($B427,[2]RedeUO!$A$2:$X$5000,2,FALSE)</f>
        <v>600076350</v>
      </c>
      <c r="D427" s="134" t="str">
        <f>VLOOKUP($B427,[2]RedeUO!$A$2:$X$5000,3,FALSE)</f>
        <v>Agrupamento de Escolas de Gafanha da Nazaré, Ílhavo</v>
      </c>
      <c r="E427" s="135" t="str">
        <f>VLOOKUP($B427,[2]RedeUO!$A$2:$X$5000,4,FALSE)</f>
        <v>Centro</v>
      </c>
      <c r="F427" s="135" t="str">
        <f>VLOOKUP($B427,[2]RedeUO!$A$2:$X$5000,5,FALSE)</f>
        <v>Aveiro</v>
      </c>
    </row>
    <row r="428" spans="2:6" hidden="1" x14ac:dyDescent="0.25">
      <c r="B428" s="133">
        <v>160994</v>
      </c>
      <c r="C428" s="133">
        <f>VLOOKUP($B428,[2]RedeUO!$A$2:$X$5000,2,FALSE)</f>
        <v>600076105</v>
      </c>
      <c r="D428" s="134" t="str">
        <f>VLOOKUP($B428,[2]RedeUO!$A$2:$X$5000,3,FALSE)</f>
        <v>Agrupamento de Escolas de Ílhavo</v>
      </c>
      <c r="E428" s="135" t="str">
        <f>VLOOKUP($B428,[2]RedeUO!$A$2:$X$5000,4,FALSE)</f>
        <v>Centro</v>
      </c>
      <c r="F428" s="135" t="str">
        <f>VLOOKUP($B428,[2]RedeUO!$A$2:$X$5000,5,FALSE)</f>
        <v>Aveiro</v>
      </c>
    </row>
    <row r="429" spans="2:6" hidden="1" x14ac:dyDescent="0.25">
      <c r="B429" s="133">
        <v>161007</v>
      </c>
      <c r="C429" s="133">
        <f>VLOOKUP($B429,[2]RedeUO!$A$2:$X$5000,2,FALSE)</f>
        <v>600076016</v>
      </c>
      <c r="D429" s="134" t="str">
        <f>VLOOKUP($B429,[2]RedeUO!$A$2:$X$5000,3,FALSE)</f>
        <v>Agrupamento de Escolas de Mealhada</v>
      </c>
      <c r="E429" s="135" t="str">
        <f>VLOOKUP($B429,[2]RedeUO!$A$2:$X$5000,4,FALSE)</f>
        <v>Centro</v>
      </c>
      <c r="F429" s="135" t="str">
        <f>VLOOKUP($B429,[2]RedeUO!$A$2:$X$5000,5,FALSE)</f>
        <v>Aveiro</v>
      </c>
    </row>
    <row r="430" spans="2:6" hidden="1" x14ac:dyDescent="0.25">
      <c r="B430" s="133">
        <v>161020</v>
      </c>
      <c r="C430" s="133">
        <f>VLOOKUP($B430,[2]RedeUO!$A$2:$X$5000,2,FALSE)</f>
        <v>600076822</v>
      </c>
      <c r="D430" s="134" t="str">
        <f>VLOOKUP($B430,[2]RedeUO!$A$2:$X$5000,3,FALSE)</f>
        <v>Agrupamento de Escolas de Murtosa</v>
      </c>
      <c r="E430" s="135" t="str">
        <f>VLOOKUP($B430,[2]RedeUO!$A$2:$X$5000,4,FALSE)</f>
        <v>Centro</v>
      </c>
      <c r="F430" s="135" t="str">
        <f>VLOOKUP($B430,[2]RedeUO!$A$2:$X$5000,5,FALSE)</f>
        <v>Aveiro</v>
      </c>
    </row>
    <row r="431" spans="2:6" hidden="1" x14ac:dyDescent="0.25">
      <c r="B431" s="133">
        <v>161056</v>
      </c>
      <c r="C431" s="133">
        <f>VLOOKUP($B431,[2]RedeUO!$A$2:$X$5000,2,FALSE)</f>
        <v>600077136</v>
      </c>
      <c r="D431" s="134" t="str">
        <f>VLOOKUP($B431,[2]RedeUO!$A$2:$X$5000,3,FALSE)</f>
        <v>Agrupamento de Escolas de Ovar</v>
      </c>
      <c r="E431" s="135" t="str">
        <f>VLOOKUP($B431,[2]RedeUO!$A$2:$X$5000,4,FALSE)</f>
        <v>Centro</v>
      </c>
      <c r="F431" s="135" t="str">
        <f>VLOOKUP($B431,[2]RedeUO!$A$2:$X$5000,5,FALSE)</f>
        <v>Aveiro</v>
      </c>
    </row>
    <row r="432" spans="2:6" hidden="1" x14ac:dyDescent="0.25">
      <c r="B432" s="133">
        <v>161068</v>
      </c>
      <c r="C432" s="133">
        <f>VLOOKUP($B432,[2]RedeUO!$A$2:$X$5000,2,FALSE)</f>
        <v>600076407</v>
      </c>
      <c r="D432" s="134" t="str">
        <f>VLOOKUP($B432,[2]RedeUO!$A$2:$X$5000,3,FALSE)</f>
        <v>Agrupamento de Escolas de Sever do Vouga</v>
      </c>
      <c r="E432" s="135" t="str">
        <f>VLOOKUP($B432,[2]RedeUO!$A$2:$X$5000,4,FALSE)</f>
        <v>Centro</v>
      </c>
      <c r="F432" s="135" t="str">
        <f>VLOOKUP($B432,[2]RedeUO!$A$2:$X$5000,5,FALSE)</f>
        <v>Aveiro</v>
      </c>
    </row>
    <row r="433" spans="2:6" hidden="1" x14ac:dyDescent="0.25">
      <c r="B433" s="133">
        <v>161070</v>
      </c>
      <c r="C433" s="133">
        <f>VLOOKUP($B433,[2]RedeUO!$A$2:$X$5000,2,FALSE)</f>
        <v>600076091</v>
      </c>
      <c r="D433" s="134" t="str">
        <f>VLOOKUP($B433,[2]RedeUO!$A$2:$X$5000,3,FALSE)</f>
        <v>Agrupamento de Escolas de Vagos</v>
      </c>
      <c r="E433" s="135" t="str">
        <f>VLOOKUP($B433,[2]RedeUO!$A$2:$X$5000,4,FALSE)</f>
        <v>Centro</v>
      </c>
      <c r="F433" s="135" t="str">
        <f>VLOOKUP($B433,[2]RedeUO!$A$2:$X$5000,5,FALSE)</f>
        <v>Aveiro</v>
      </c>
    </row>
    <row r="434" spans="2:6" hidden="1" x14ac:dyDescent="0.25">
      <c r="B434" s="133">
        <v>161100</v>
      </c>
      <c r="C434" s="133">
        <f>VLOOKUP($B434,[2]RedeUO!$A$2:$X$5000,2,FALSE)</f>
        <v>600074811</v>
      </c>
      <c r="D434" s="134" t="str">
        <f>VLOOKUP($B434,[2]RedeUO!$A$2:$X$5000,3,FALSE)</f>
        <v>Agrupamento de Escolas Pedro Álvares Cabral, Belmonte</v>
      </c>
      <c r="E434" s="135" t="str">
        <f>VLOOKUP($B434,[2]RedeUO!$A$2:$X$5000,4,FALSE)</f>
        <v>Centro</v>
      </c>
      <c r="F434" s="135" t="str">
        <f>VLOOKUP($B434,[2]RedeUO!$A$2:$X$5000,5,FALSE)</f>
        <v>Castelo Branco</v>
      </c>
    </row>
    <row r="435" spans="2:6" hidden="1" x14ac:dyDescent="0.25">
      <c r="B435" s="133">
        <v>161111</v>
      </c>
      <c r="C435" s="133">
        <f>VLOOKUP($B435,[2]RedeUO!$A$2:$X$5000,2,FALSE)</f>
        <v>600075222</v>
      </c>
      <c r="D435" s="134" t="str">
        <f>VLOOKUP($B435,[2]RedeUO!$A$2:$X$5000,3,FALSE)</f>
        <v>Agrupamento de Escolas Afonso de Paiva, Castelo Branco</v>
      </c>
      <c r="E435" s="135" t="str">
        <f>VLOOKUP($B435,[2]RedeUO!$A$2:$X$5000,4,FALSE)</f>
        <v>Centro</v>
      </c>
      <c r="F435" s="135" t="str">
        <f>VLOOKUP($B435,[2]RedeUO!$A$2:$X$5000,5,FALSE)</f>
        <v>Castelo Branco</v>
      </c>
    </row>
    <row r="436" spans="2:6" hidden="1" x14ac:dyDescent="0.25">
      <c r="B436" s="133">
        <v>161123</v>
      </c>
      <c r="C436" s="133">
        <f>VLOOKUP($B436,[2]RedeUO!$A$2:$X$5000,2,FALSE)</f>
        <v>600076474</v>
      </c>
      <c r="D436" s="134" t="str">
        <f>VLOOKUP($B436,[2]RedeUO!$A$2:$X$5000,3,FALSE)</f>
        <v>Agrupamento de Escolas Gardunha e Xisto, Fundão</v>
      </c>
      <c r="E436" s="135" t="str">
        <f>VLOOKUP($B436,[2]RedeUO!$A$2:$X$5000,4,FALSE)</f>
        <v>Centro</v>
      </c>
      <c r="F436" s="135" t="str">
        <f>VLOOKUP($B436,[2]RedeUO!$A$2:$X$5000,5,FALSE)</f>
        <v>Castelo Branco</v>
      </c>
    </row>
    <row r="437" spans="2:6" hidden="1" x14ac:dyDescent="0.25">
      <c r="B437" s="133">
        <v>161135</v>
      </c>
      <c r="C437" s="133">
        <f>VLOOKUP($B437,[2]RedeUO!$A$2:$X$5000,2,FALSE)</f>
        <v>600075567</v>
      </c>
      <c r="D437" s="134" t="str">
        <f>VLOOKUP($B437,[2]RedeUO!$A$2:$X$5000,3,FALSE)</f>
        <v>Agrupamento de Escolas Amato Lusitano, Castelo Branco</v>
      </c>
      <c r="E437" s="135" t="str">
        <f>VLOOKUP($B437,[2]RedeUO!$A$2:$X$5000,4,FALSE)</f>
        <v>Centro</v>
      </c>
      <c r="F437" s="135" t="str">
        <f>VLOOKUP($B437,[2]RedeUO!$A$2:$X$5000,5,FALSE)</f>
        <v>Castelo Branco</v>
      </c>
    </row>
    <row r="438" spans="2:6" hidden="1" x14ac:dyDescent="0.25">
      <c r="B438" s="133">
        <v>161159</v>
      </c>
      <c r="C438" s="133">
        <f>VLOOKUP($B438,[2]RedeUO!$A$2:$X$5000,2,FALSE)</f>
        <v>600075974</v>
      </c>
      <c r="D438" s="134" t="str">
        <f>VLOOKUP($B438,[2]RedeUO!$A$2:$X$5000,3,FALSE)</f>
        <v>Agrupamento de Escolas Pêro da Covilhã, Covilhã</v>
      </c>
      <c r="E438" s="135" t="str">
        <f>VLOOKUP($B438,[2]RedeUO!$A$2:$X$5000,4,FALSE)</f>
        <v>Centro</v>
      </c>
      <c r="F438" s="135" t="str">
        <f>VLOOKUP($B438,[2]RedeUO!$A$2:$X$5000,5,FALSE)</f>
        <v>Castelo Branco</v>
      </c>
    </row>
    <row r="439" spans="2:6" hidden="1" x14ac:dyDescent="0.25">
      <c r="B439" s="133">
        <v>161184</v>
      </c>
      <c r="C439" s="133">
        <f>VLOOKUP($B439,[2]RedeUO!$A$2:$X$5000,2,FALSE)</f>
        <v>600075672</v>
      </c>
      <c r="D439" s="134" t="str">
        <f>VLOOKUP($B439,[2]RedeUO!$A$2:$X$5000,3,FALSE)</f>
        <v>Agrupamento de Escolas de Teixoso, Covilhã</v>
      </c>
      <c r="E439" s="135" t="str">
        <f>VLOOKUP($B439,[2]RedeUO!$A$2:$X$5000,4,FALSE)</f>
        <v>Centro</v>
      </c>
      <c r="F439" s="135" t="str">
        <f>VLOOKUP($B439,[2]RedeUO!$A$2:$X$5000,5,FALSE)</f>
        <v>Castelo Branco</v>
      </c>
    </row>
    <row r="440" spans="2:6" hidden="1" x14ac:dyDescent="0.25">
      <c r="B440" s="133">
        <v>161196</v>
      </c>
      <c r="C440" s="133">
        <f>VLOOKUP($B440,[2]RedeUO!$A$2:$X$5000,2,FALSE)</f>
        <v>600085511</v>
      </c>
      <c r="D440" s="134" t="str">
        <f>VLOOKUP($B440,[2]RedeUO!$A$2:$X$5000,3,FALSE)</f>
        <v>Agrupamento de Escolas do Fundão</v>
      </c>
      <c r="E440" s="135" t="str">
        <f>VLOOKUP($B440,[2]RedeUO!$A$2:$X$5000,4,FALSE)</f>
        <v>Centro</v>
      </c>
      <c r="F440" s="135" t="str">
        <f>VLOOKUP($B440,[2]RedeUO!$A$2:$X$5000,5,FALSE)</f>
        <v>Castelo Branco</v>
      </c>
    </row>
    <row r="441" spans="2:6" hidden="1" x14ac:dyDescent="0.25">
      <c r="B441" s="133">
        <v>161214</v>
      </c>
      <c r="C441" s="133">
        <f>VLOOKUP($B441,[2]RedeUO!$A$2:$X$5000,2,FALSE)</f>
        <v>600077314</v>
      </c>
      <c r="D441" s="134" t="str">
        <f>VLOOKUP($B441,[2]RedeUO!$A$2:$X$5000,3,FALSE)</f>
        <v>Agrupamento de Escolas Ribeiro Sanches, Penamacor</v>
      </c>
      <c r="E441" s="135" t="str">
        <f>VLOOKUP($B441,[2]RedeUO!$A$2:$X$5000,4,FALSE)</f>
        <v>Centro</v>
      </c>
      <c r="F441" s="135" t="str">
        <f>VLOOKUP($B441,[2]RedeUO!$A$2:$X$5000,5,FALSE)</f>
        <v>Castelo Branco</v>
      </c>
    </row>
    <row r="442" spans="2:6" hidden="1" x14ac:dyDescent="0.25">
      <c r="B442" s="133">
        <v>161226</v>
      </c>
      <c r="C442" s="133">
        <f>VLOOKUP($B442,[2]RedeUO!$A$2:$X$5000,2,FALSE)</f>
        <v>600075281</v>
      </c>
      <c r="D442" s="134" t="str">
        <f>VLOOKUP($B442,[2]RedeUO!$A$2:$X$5000,3,FALSE)</f>
        <v>Agrupamento de Escolas de Sertã</v>
      </c>
      <c r="E442" s="135" t="str">
        <f>VLOOKUP($B442,[2]RedeUO!$A$2:$X$5000,4,FALSE)</f>
        <v>Centro</v>
      </c>
      <c r="F442" s="135" t="str">
        <f>VLOOKUP($B442,[2]RedeUO!$A$2:$X$5000,5,FALSE)</f>
        <v>Castelo Branco</v>
      </c>
    </row>
    <row r="443" spans="2:6" hidden="1" x14ac:dyDescent="0.25">
      <c r="B443" s="133">
        <v>161238</v>
      </c>
      <c r="C443" s="133">
        <f>VLOOKUP($B443,[2]RedeUO!$A$2:$X$5000,2,FALSE)</f>
        <v>600084469</v>
      </c>
      <c r="D443" s="134" t="str">
        <f>VLOOKUP($B443,[2]RedeUO!$A$2:$X$5000,3,FALSE)</f>
        <v>Agrupamento de Escolas de Arganil</v>
      </c>
      <c r="E443" s="135" t="str">
        <f>VLOOKUP($B443,[2]RedeUO!$A$2:$X$5000,4,FALSE)</f>
        <v>Centro</v>
      </c>
      <c r="F443" s="135" t="str">
        <f>VLOOKUP($B443,[2]RedeUO!$A$2:$X$5000,5,FALSE)</f>
        <v>Coimbra</v>
      </c>
    </row>
    <row r="444" spans="2:6" hidden="1" x14ac:dyDescent="0.25">
      <c r="B444" s="133">
        <v>161240</v>
      </c>
      <c r="C444" s="133">
        <f>VLOOKUP($B444,[2]RedeUO!$A$2:$X$5000,2,FALSE)</f>
        <v>600075206</v>
      </c>
      <c r="D444" s="134" t="str">
        <f>VLOOKUP($B444,[2]RedeUO!$A$2:$X$5000,3,FALSE)</f>
        <v>Agrupamento de Escolas Marquês de Marialva, Cantanhede</v>
      </c>
      <c r="E444" s="135" t="str">
        <f>VLOOKUP($B444,[2]RedeUO!$A$2:$X$5000,4,FALSE)</f>
        <v>Centro</v>
      </c>
      <c r="F444" s="135" t="str">
        <f>VLOOKUP($B444,[2]RedeUO!$A$2:$X$5000,5,FALSE)</f>
        <v>Coimbra</v>
      </c>
    </row>
    <row r="445" spans="2:6" hidden="1" x14ac:dyDescent="0.25">
      <c r="B445" s="133">
        <v>161251</v>
      </c>
      <c r="C445" s="133">
        <f>VLOOKUP($B445,[2]RedeUO!$A$2:$X$5000,2,FALSE)</f>
        <v>600074684</v>
      </c>
      <c r="D445" s="134" t="str">
        <f>VLOOKUP($B445,[2]RedeUO!$A$2:$X$5000,3,FALSE)</f>
        <v>Agrupamento de Escolas Coimbra Sul</v>
      </c>
      <c r="E445" s="135" t="str">
        <f>VLOOKUP($B445,[2]RedeUO!$A$2:$X$5000,4,FALSE)</f>
        <v>Centro</v>
      </c>
      <c r="F445" s="135" t="str">
        <f>VLOOKUP($B445,[2]RedeUO!$A$2:$X$5000,5,FALSE)</f>
        <v>Coimbra</v>
      </c>
    </row>
    <row r="446" spans="2:6" hidden="1" x14ac:dyDescent="0.25">
      <c r="B446" s="133">
        <v>161263</v>
      </c>
      <c r="C446" s="133">
        <f>VLOOKUP($B446,[2]RedeUO!$A$2:$X$5000,2,FALSE)</f>
        <v>600076296</v>
      </c>
      <c r="D446" s="134" t="str">
        <f>VLOOKUP($B446,[2]RedeUO!$A$2:$X$5000,3,FALSE)</f>
        <v>Agrupamento de Escolas Rainha Santa Isabel, Pedrulha, Coimbra</v>
      </c>
      <c r="E446" s="135" t="str">
        <f>VLOOKUP($B446,[2]RedeUO!$A$2:$X$5000,4,FALSE)</f>
        <v>Centro</v>
      </c>
      <c r="F446" s="135" t="str">
        <f>VLOOKUP($B446,[2]RedeUO!$A$2:$X$5000,5,FALSE)</f>
        <v>Coimbra</v>
      </c>
    </row>
    <row r="447" spans="2:6" hidden="1" x14ac:dyDescent="0.25">
      <c r="B447" s="133">
        <v>161305</v>
      </c>
      <c r="C447" s="133">
        <f>VLOOKUP($B447,[2]RedeUO!$A$2:$X$5000,2,FALSE)</f>
        <v>600074862</v>
      </c>
      <c r="D447" s="134" t="str">
        <f>VLOOKUP($B447,[2]RedeUO!$A$2:$X$5000,3,FALSE)</f>
        <v>Agrupamento de Escolas Eugénio de Castro, Coimbra</v>
      </c>
      <c r="E447" s="135" t="str">
        <f>VLOOKUP($B447,[2]RedeUO!$A$2:$X$5000,4,FALSE)</f>
        <v>Centro</v>
      </c>
      <c r="F447" s="135" t="str">
        <f>VLOOKUP($B447,[2]RedeUO!$A$2:$X$5000,5,FALSE)</f>
        <v>Coimbra</v>
      </c>
    </row>
    <row r="448" spans="2:6" hidden="1" x14ac:dyDescent="0.25">
      <c r="B448" s="133">
        <v>161329</v>
      </c>
      <c r="C448" s="133">
        <f>VLOOKUP($B448,[2]RedeUO!$A$2:$X$5000,2,FALSE)</f>
        <v>600076440</v>
      </c>
      <c r="D448" s="134" t="str">
        <f>VLOOKUP($B448,[2]RedeUO!$A$2:$X$5000,3,FALSE)</f>
        <v>Agrupamento de Escolas Martim de Freitas, Coimbra</v>
      </c>
      <c r="E448" s="135" t="str">
        <f>VLOOKUP($B448,[2]RedeUO!$A$2:$X$5000,4,FALSE)</f>
        <v>Centro</v>
      </c>
      <c r="F448" s="135" t="str">
        <f>VLOOKUP($B448,[2]RedeUO!$A$2:$X$5000,5,FALSE)</f>
        <v>Coimbra</v>
      </c>
    </row>
    <row r="449" spans="2:6" hidden="1" x14ac:dyDescent="0.25">
      <c r="B449" s="133">
        <v>161342</v>
      </c>
      <c r="C449" s="133">
        <f>VLOOKUP($B449,[2]RedeUO!$A$2:$X$5000,2,FALSE)</f>
        <v>600074870</v>
      </c>
      <c r="D449" s="134" t="str">
        <f>VLOOKUP($B449,[2]RedeUO!$A$2:$X$5000,3,FALSE)</f>
        <v>Agrupamento de Escolas de Condeixa-a-Nova</v>
      </c>
      <c r="E449" s="135" t="str">
        <f>VLOOKUP($B449,[2]RedeUO!$A$2:$X$5000,4,FALSE)</f>
        <v>Centro</v>
      </c>
      <c r="F449" s="135" t="str">
        <f>VLOOKUP($B449,[2]RedeUO!$A$2:$X$5000,5,FALSE)</f>
        <v>Coimbra</v>
      </c>
    </row>
    <row r="450" spans="2:6" hidden="1" x14ac:dyDescent="0.25">
      <c r="B450" s="133">
        <v>161354</v>
      </c>
      <c r="C450" s="133">
        <f>VLOOKUP($B450,[2]RedeUO!$A$2:$X$5000,2,FALSE)</f>
        <v>600085813</v>
      </c>
      <c r="D450" s="134" t="str">
        <f>VLOOKUP($B450,[2]RedeUO!$A$2:$X$5000,3,FALSE)</f>
        <v>Agrupamento de Escolas Figueira Norte, Figueira da Foz</v>
      </c>
      <c r="E450" s="135" t="str">
        <f>VLOOKUP($B450,[2]RedeUO!$A$2:$X$5000,4,FALSE)</f>
        <v>Centro</v>
      </c>
      <c r="F450" s="135" t="str">
        <f>VLOOKUP($B450,[2]RedeUO!$A$2:$X$5000,5,FALSE)</f>
        <v>Coimbra</v>
      </c>
    </row>
    <row r="451" spans="2:6" hidden="1" x14ac:dyDescent="0.25">
      <c r="B451" s="133">
        <v>161366</v>
      </c>
      <c r="C451" s="133">
        <f>VLOOKUP($B451,[2]RedeUO!$A$2:$X$5000,2,FALSE)</f>
        <v>600074978</v>
      </c>
      <c r="D451" s="134" t="str">
        <f>VLOOKUP($B451,[2]RedeUO!$A$2:$X$5000,3,FALSE)</f>
        <v>Agrupamento de Escolas Figueira Mar, Figueira da Foz</v>
      </c>
      <c r="E451" s="135" t="str">
        <f>VLOOKUP($B451,[2]RedeUO!$A$2:$X$5000,4,FALSE)</f>
        <v>Centro</v>
      </c>
      <c r="F451" s="135" t="str">
        <f>VLOOKUP($B451,[2]RedeUO!$A$2:$X$5000,5,FALSE)</f>
        <v>Coimbra</v>
      </c>
    </row>
    <row r="452" spans="2:6" hidden="1" x14ac:dyDescent="0.25">
      <c r="B452" s="133">
        <v>161378</v>
      </c>
      <c r="C452" s="133">
        <f>VLOOKUP($B452,[2]RedeUO!$A$2:$X$5000,2,FALSE)</f>
        <v>600074536</v>
      </c>
      <c r="D452" s="134" t="str">
        <f>VLOOKUP($B452,[2]RedeUO!$A$2:$X$5000,3,FALSE)</f>
        <v>Agrupamento de Escolas de Paião, Figueira da Foz</v>
      </c>
      <c r="E452" s="135" t="str">
        <f>VLOOKUP($B452,[2]RedeUO!$A$2:$X$5000,4,FALSE)</f>
        <v>Centro</v>
      </c>
      <c r="F452" s="135" t="str">
        <f>VLOOKUP($B452,[2]RedeUO!$A$2:$X$5000,5,FALSE)</f>
        <v>Coimbra</v>
      </c>
    </row>
    <row r="453" spans="2:6" hidden="1" x14ac:dyDescent="0.25">
      <c r="B453" s="133">
        <v>161380</v>
      </c>
      <c r="C453" s="133">
        <f>VLOOKUP($B453,[2]RedeUO!$A$2:$X$5000,2,FALSE)</f>
        <v>600076466</v>
      </c>
      <c r="D453" s="134" t="str">
        <f>VLOOKUP($B453,[2]RedeUO!$A$2:$X$5000,3,FALSE)</f>
        <v>Agrupamento de Escolas da Zona Urbana da Figueira da Foz</v>
      </c>
      <c r="E453" s="135" t="str">
        <f>VLOOKUP($B453,[2]RedeUO!$A$2:$X$5000,4,FALSE)</f>
        <v>Centro</v>
      </c>
      <c r="F453" s="135" t="str">
        <f>VLOOKUP($B453,[2]RedeUO!$A$2:$X$5000,5,FALSE)</f>
        <v>Coimbra</v>
      </c>
    </row>
    <row r="454" spans="2:6" hidden="1" x14ac:dyDescent="0.25">
      <c r="B454" s="133">
        <v>161391</v>
      </c>
      <c r="C454" s="133">
        <f>VLOOKUP($B454,[2]RedeUO!$A$2:$X$5000,2,FALSE)</f>
        <v>600080234</v>
      </c>
      <c r="D454" s="134" t="str">
        <f>VLOOKUP($B454,[2]RedeUO!$A$2:$X$5000,3,FALSE)</f>
        <v>Agrupamento de Escolas da Lousã</v>
      </c>
      <c r="E454" s="135" t="str">
        <f>VLOOKUP($B454,[2]RedeUO!$A$2:$X$5000,4,FALSE)</f>
        <v>Centro</v>
      </c>
      <c r="F454" s="135" t="str">
        <f>VLOOKUP($B454,[2]RedeUO!$A$2:$X$5000,5,FALSE)</f>
        <v>Coimbra</v>
      </c>
    </row>
    <row r="455" spans="2:6" hidden="1" x14ac:dyDescent="0.25">
      <c r="B455" s="133">
        <v>161410</v>
      </c>
      <c r="C455" s="133">
        <f>VLOOKUP($B455,[2]RedeUO!$A$2:$X$5000,2,FALSE)</f>
        <v>600077268</v>
      </c>
      <c r="D455" s="134" t="str">
        <f>VLOOKUP($B455,[2]RedeUO!$A$2:$X$5000,3,FALSE)</f>
        <v>Agrupamento de Escolas de Miranda do Corvo</v>
      </c>
      <c r="E455" s="135" t="str">
        <f>VLOOKUP($B455,[2]RedeUO!$A$2:$X$5000,4,FALSE)</f>
        <v>Centro</v>
      </c>
      <c r="F455" s="135" t="str">
        <f>VLOOKUP($B455,[2]RedeUO!$A$2:$X$5000,5,FALSE)</f>
        <v>Coimbra</v>
      </c>
    </row>
    <row r="456" spans="2:6" hidden="1" x14ac:dyDescent="0.25">
      <c r="B456" s="133">
        <v>161433</v>
      </c>
      <c r="C456" s="133">
        <f>VLOOKUP($B456,[2]RedeUO!$A$2:$X$5000,2,FALSE)</f>
        <v>600075680</v>
      </c>
      <c r="D456" s="134" t="str">
        <f>VLOOKUP($B456,[2]RedeUO!$A$2:$X$5000,3,FALSE)</f>
        <v>Agrupamento de Escolas de Montemor-o-Velho</v>
      </c>
      <c r="E456" s="135" t="str">
        <f>VLOOKUP($B456,[2]RedeUO!$A$2:$X$5000,4,FALSE)</f>
        <v>Centro</v>
      </c>
      <c r="F456" s="135" t="str">
        <f>VLOOKUP($B456,[2]RedeUO!$A$2:$X$5000,5,FALSE)</f>
        <v>Coimbra</v>
      </c>
    </row>
    <row r="457" spans="2:6" hidden="1" x14ac:dyDescent="0.25">
      <c r="B457" s="133">
        <v>161469</v>
      </c>
      <c r="C457" s="133">
        <f>VLOOKUP($B457,[2]RedeUO!$A$2:$X$5000,2,FALSE)</f>
        <v>600074986</v>
      </c>
      <c r="D457" s="134" t="str">
        <f>VLOOKUP($B457,[2]RedeUO!$A$2:$X$5000,3,FALSE)</f>
        <v>Agrupamento de Escolas Martinho Árias, Soure</v>
      </c>
      <c r="E457" s="135" t="str">
        <f>VLOOKUP($B457,[2]RedeUO!$A$2:$X$5000,4,FALSE)</f>
        <v>Centro</v>
      </c>
      <c r="F457" s="135" t="str">
        <f>VLOOKUP($B457,[2]RedeUO!$A$2:$X$5000,5,FALSE)</f>
        <v>Coimbra</v>
      </c>
    </row>
    <row r="458" spans="2:6" hidden="1" x14ac:dyDescent="0.25">
      <c r="B458" s="133">
        <v>161482</v>
      </c>
      <c r="C458" s="133">
        <f>VLOOKUP($B458,[2]RedeUO!$A$2:$X$5000,2,FALSE)</f>
        <v>600074668</v>
      </c>
      <c r="D458" s="134" t="str">
        <f>VLOOKUP($B458,[2]RedeUO!$A$2:$X$5000,3,FALSE)</f>
        <v>Agrupamento de Escolas de Tábua</v>
      </c>
      <c r="E458" s="135" t="str">
        <f>VLOOKUP($B458,[2]RedeUO!$A$2:$X$5000,4,FALSE)</f>
        <v>Centro</v>
      </c>
      <c r="F458" s="135" t="str">
        <f>VLOOKUP($B458,[2]RedeUO!$A$2:$X$5000,5,FALSE)</f>
        <v>Coimbra</v>
      </c>
    </row>
    <row r="459" spans="2:6" hidden="1" x14ac:dyDescent="0.25">
      <c r="B459" s="133">
        <v>161500</v>
      </c>
      <c r="C459" s="133">
        <f>VLOOKUP($B459,[2]RedeUO!$A$2:$X$5000,2,FALSE)</f>
        <v>600076482</v>
      </c>
      <c r="D459" s="134" t="str">
        <f>VLOOKUP($B459,[2]RedeUO!$A$2:$X$5000,3,FALSE)</f>
        <v>Agrupamento de Escolas de Almeida</v>
      </c>
      <c r="E459" s="135" t="str">
        <f>VLOOKUP($B459,[2]RedeUO!$A$2:$X$5000,4,FALSE)</f>
        <v>Centro</v>
      </c>
      <c r="F459" s="135" t="str">
        <f>VLOOKUP($B459,[2]RedeUO!$A$2:$X$5000,5,FALSE)</f>
        <v>Guarda</v>
      </c>
    </row>
    <row r="460" spans="2:6" hidden="1" x14ac:dyDescent="0.25">
      <c r="B460" s="133">
        <v>161512</v>
      </c>
      <c r="C460" s="133">
        <f>VLOOKUP($B460,[2]RedeUO!$A$2:$X$5000,2,FALSE)</f>
        <v>600076571</v>
      </c>
      <c r="D460" s="134" t="str">
        <f>VLOOKUP($B460,[2]RedeUO!$A$2:$X$5000,3,FALSE)</f>
        <v>Agrupamento de Escolas Afonso de Albuquerque, Guarda</v>
      </c>
      <c r="E460" s="135" t="str">
        <f>VLOOKUP($B460,[2]RedeUO!$A$2:$X$5000,4,FALSE)</f>
        <v>Centro</v>
      </c>
      <c r="F460" s="135" t="str">
        <f>VLOOKUP($B460,[2]RedeUO!$A$2:$X$5000,5,FALSE)</f>
        <v>Guarda</v>
      </c>
    </row>
    <row r="461" spans="2:6" hidden="1" x14ac:dyDescent="0.25">
      <c r="B461" s="133">
        <v>161548</v>
      </c>
      <c r="C461" s="133">
        <f>VLOOKUP($B461,[2]RedeUO!$A$2:$X$5000,2,FALSE)</f>
        <v>600075117</v>
      </c>
      <c r="D461" s="134" t="str">
        <f>VLOOKUP($B461,[2]RedeUO!$A$2:$X$5000,3,FALSE)</f>
        <v>Agrupamento de Escolas de Sabugal</v>
      </c>
      <c r="E461" s="135" t="str">
        <f>VLOOKUP($B461,[2]RedeUO!$A$2:$X$5000,4,FALSE)</f>
        <v>Centro</v>
      </c>
      <c r="F461" s="135" t="str">
        <f>VLOOKUP($B461,[2]RedeUO!$A$2:$X$5000,5,FALSE)</f>
        <v>Guarda</v>
      </c>
    </row>
    <row r="462" spans="2:6" hidden="1" x14ac:dyDescent="0.25">
      <c r="B462" s="133">
        <v>161561</v>
      </c>
      <c r="C462" s="133">
        <f>VLOOKUP($B462,[2]RedeUO!$A$2:$X$5000,2,FALSE)</f>
        <v>600075370</v>
      </c>
      <c r="D462" s="134" t="str">
        <f>VLOOKUP($B462,[2]RedeUO!$A$2:$X$5000,3,FALSE)</f>
        <v>Agrupamento de Escolas de Trancoso</v>
      </c>
      <c r="E462" s="135" t="str">
        <f>VLOOKUP($B462,[2]RedeUO!$A$2:$X$5000,4,FALSE)</f>
        <v>Centro</v>
      </c>
      <c r="F462" s="135" t="str">
        <f>VLOOKUP($B462,[2]RedeUO!$A$2:$X$5000,5,FALSE)</f>
        <v>Guarda</v>
      </c>
    </row>
    <row r="463" spans="2:6" hidden="1" x14ac:dyDescent="0.25">
      <c r="B463" s="133">
        <v>161585</v>
      </c>
      <c r="C463" s="133">
        <f>VLOOKUP($B463,[2]RedeUO!$A$2:$X$5000,2,FALSE)</f>
        <v>600075460</v>
      </c>
      <c r="D463" s="134" t="str">
        <f>VLOOKUP($B463,[2]RedeUO!$A$2:$X$5000,3,FALSE)</f>
        <v>Agrupamento de Escolas de Pinhel</v>
      </c>
      <c r="E463" s="135" t="str">
        <f>VLOOKUP($B463,[2]RedeUO!$A$2:$X$5000,4,FALSE)</f>
        <v>Centro</v>
      </c>
      <c r="F463" s="135" t="str">
        <f>VLOOKUP($B463,[2]RedeUO!$A$2:$X$5000,5,FALSE)</f>
        <v>Guarda</v>
      </c>
    </row>
    <row r="464" spans="2:6" hidden="1" x14ac:dyDescent="0.25">
      <c r="B464" s="133">
        <v>161597</v>
      </c>
      <c r="C464" s="133">
        <f>VLOOKUP($B464,[2]RedeUO!$A$2:$X$5000,2,FALSE)</f>
        <v>600075494</v>
      </c>
      <c r="D464" s="134" t="str">
        <f>VLOOKUP($B464,[2]RedeUO!$A$2:$X$5000,3,FALSE)</f>
        <v>Agrupamento de Escolas de Gouveia</v>
      </c>
      <c r="E464" s="135" t="str">
        <f>VLOOKUP($B464,[2]RedeUO!$A$2:$X$5000,4,FALSE)</f>
        <v>Centro</v>
      </c>
      <c r="F464" s="135" t="str">
        <f>VLOOKUP($B464,[2]RedeUO!$A$2:$X$5000,5,FALSE)</f>
        <v>Guarda</v>
      </c>
    </row>
    <row r="465" spans="2:6" hidden="1" x14ac:dyDescent="0.25">
      <c r="B465" s="133">
        <v>161603</v>
      </c>
      <c r="C465" s="133">
        <f>VLOOKUP($B465,[2]RedeUO!$A$2:$X$5000,2,FALSE)</f>
        <v>600075486</v>
      </c>
      <c r="D465" s="134" t="str">
        <f>VLOOKUP($B465,[2]RedeUO!$A$2:$X$5000,3,FALSE)</f>
        <v>Agrupamento de Escolas de Alvaiázere</v>
      </c>
      <c r="E465" s="135" t="str">
        <f>VLOOKUP($B465,[2]RedeUO!$A$2:$X$5000,4,FALSE)</f>
        <v>Centro</v>
      </c>
      <c r="F465" s="135" t="str">
        <f>VLOOKUP($B465,[2]RedeUO!$A$2:$X$5000,5,FALSE)</f>
        <v>Leiria</v>
      </c>
    </row>
    <row r="466" spans="2:6" hidden="1" x14ac:dyDescent="0.25">
      <c r="B466" s="133">
        <v>161615</v>
      </c>
      <c r="C466" s="133">
        <f>VLOOKUP($B466,[2]RedeUO!$A$2:$X$5000,2,FALSE)</f>
        <v>600077039</v>
      </c>
      <c r="D466" s="134" t="str">
        <f>VLOOKUP($B466,[2]RedeUO!$A$2:$X$5000,3,FALSE)</f>
        <v>Agrupamento de Escolas de Pombal</v>
      </c>
      <c r="E466" s="135" t="str">
        <f>VLOOKUP($B466,[2]RedeUO!$A$2:$X$5000,4,FALSE)</f>
        <v>Centro</v>
      </c>
      <c r="F466" s="135" t="str">
        <f>VLOOKUP($B466,[2]RedeUO!$A$2:$X$5000,5,FALSE)</f>
        <v>Leiria</v>
      </c>
    </row>
    <row r="467" spans="2:6" hidden="1" x14ac:dyDescent="0.25">
      <c r="B467" s="133">
        <v>161627</v>
      </c>
      <c r="C467" s="133">
        <f>VLOOKUP($B467,[2]RedeUO!$A$2:$X$5000,2,FALSE)</f>
        <v>600076504</v>
      </c>
      <c r="D467" s="134" t="str">
        <f>VLOOKUP($B467,[2]RedeUO!$A$2:$X$5000,3,FALSE)</f>
        <v>Agrupamento de Escolas Dr. Correia Mateus, Leiria</v>
      </c>
      <c r="E467" s="135" t="str">
        <f>VLOOKUP($B467,[2]RedeUO!$A$2:$X$5000,4,FALSE)</f>
        <v>Centro</v>
      </c>
      <c r="F467" s="135" t="str">
        <f>VLOOKUP($B467,[2]RedeUO!$A$2:$X$5000,5,FALSE)</f>
        <v>Leiria</v>
      </c>
    </row>
    <row r="468" spans="2:6" hidden="1" x14ac:dyDescent="0.25">
      <c r="B468" s="133">
        <v>161639</v>
      </c>
      <c r="C468" s="133">
        <f>VLOOKUP($B468,[2]RedeUO!$A$2:$X$5000,2,FALSE)</f>
        <v>600075400</v>
      </c>
      <c r="D468" s="134" t="str">
        <f>VLOOKUP($B468,[2]RedeUO!$A$2:$X$5000,3,FALSE)</f>
        <v>Agrupamento de Escolas D. Dinis, Leiria</v>
      </c>
      <c r="E468" s="135" t="str">
        <f>VLOOKUP($B468,[2]RedeUO!$A$2:$X$5000,4,FALSE)</f>
        <v>Centro</v>
      </c>
      <c r="F468" s="135" t="str">
        <f>VLOOKUP($B468,[2]RedeUO!$A$2:$X$5000,5,FALSE)</f>
        <v>Leiria</v>
      </c>
    </row>
    <row r="469" spans="2:6" hidden="1" x14ac:dyDescent="0.25">
      <c r="B469" s="133">
        <v>161640</v>
      </c>
      <c r="C469" s="133">
        <f>VLOOKUP($B469,[2]RedeUO!$A$2:$X$5000,2,FALSE)</f>
        <v>600076954</v>
      </c>
      <c r="D469" s="134" t="str">
        <f>VLOOKUP($B469,[2]RedeUO!$A$2:$X$5000,3,FALSE)</f>
        <v>Agrupamento de Escolas Domingos Sequeira, Leiria</v>
      </c>
      <c r="E469" s="135" t="str">
        <f>VLOOKUP($B469,[2]RedeUO!$A$2:$X$5000,4,FALSE)</f>
        <v>Centro</v>
      </c>
      <c r="F469" s="135" t="str">
        <f>VLOOKUP($B469,[2]RedeUO!$A$2:$X$5000,5,FALSE)</f>
        <v>Leiria</v>
      </c>
    </row>
    <row r="470" spans="2:6" hidden="1" x14ac:dyDescent="0.25">
      <c r="B470" s="133">
        <v>161676</v>
      </c>
      <c r="C470" s="133">
        <f>VLOOKUP($B470,[2]RedeUO!$A$2:$X$5000,2,FALSE)</f>
        <v>600075761</v>
      </c>
      <c r="D470" s="134" t="str">
        <f>VLOOKUP($B470,[2]RedeUO!$A$2:$X$5000,3,FALSE)</f>
        <v>Agrupamento de Escolas Marinha Grande Nascente</v>
      </c>
      <c r="E470" s="135" t="str">
        <f>VLOOKUP($B470,[2]RedeUO!$A$2:$X$5000,4,FALSE)</f>
        <v>Centro</v>
      </c>
      <c r="F470" s="135" t="str">
        <f>VLOOKUP($B470,[2]RedeUO!$A$2:$X$5000,5,FALSE)</f>
        <v>Leiria</v>
      </c>
    </row>
    <row r="471" spans="2:6" hidden="1" x14ac:dyDescent="0.25">
      <c r="B471" s="133">
        <v>161688</v>
      </c>
      <c r="C471" s="133">
        <f>VLOOKUP($B471,[2]RedeUO!$A$2:$X$5000,2,FALSE)</f>
        <v>600076768</v>
      </c>
      <c r="D471" s="134" t="str">
        <f>VLOOKUP($B471,[2]RedeUO!$A$2:$X$5000,3,FALSE)</f>
        <v>Agrupamento de Escolas Marinha Grande Poente</v>
      </c>
      <c r="E471" s="135" t="str">
        <f>VLOOKUP($B471,[2]RedeUO!$A$2:$X$5000,4,FALSE)</f>
        <v>Centro</v>
      </c>
      <c r="F471" s="135" t="str">
        <f>VLOOKUP($B471,[2]RedeUO!$A$2:$X$5000,5,FALSE)</f>
        <v>Leiria</v>
      </c>
    </row>
    <row r="472" spans="2:6" hidden="1" x14ac:dyDescent="0.25">
      <c r="B472" s="133">
        <v>161690</v>
      </c>
      <c r="C472" s="133">
        <f>VLOOKUP($B472,[2]RedeUO!$A$2:$X$5000,2,FALSE)</f>
        <v>600075265</v>
      </c>
      <c r="D472" s="134" t="str">
        <f>VLOOKUP($B472,[2]RedeUO!$A$2:$X$5000,3,FALSE)</f>
        <v>Agrupamento de Escolas de Guia, Pombal</v>
      </c>
      <c r="E472" s="135" t="str">
        <f>VLOOKUP($B472,[2]RedeUO!$A$2:$X$5000,4,FALSE)</f>
        <v>Centro</v>
      </c>
      <c r="F472" s="135" t="str">
        <f>VLOOKUP($B472,[2]RedeUO!$A$2:$X$5000,5,FALSE)</f>
        <v>Leiria</v>
      </c>
    </row>
    <row r="473" spans="2:6" hidden="1" x14ac:dyDescent="0.25">
      <c r="B473" s="133">
        <v>161706</v>
      </c>
      <c r="C473" s="133">
        <f>VLOOKUP($B473,[2]RedeUO!$A$2:$X$5000,2,FALSE)</f>
        <v>600076180</v>
      </c>
      <c r="D473" s="134" t="str">
        <f>VLOOKUP($B473,[2]RedeUO!$A$2:$X$5000,3,FALSE)</f>
        <v>Agrupamento de Escolas de Carregal do Sal</v>
      </c>
      <c r="E473" s="135" t="str">
        <f>VLOOKUP($B473,[2]RedeUO!$A$2:$X$5000,4,FALSE)</f>
        <v>Centro</v>
      </c>
      <c r="F473" s="135" t="str">
        <f>VLOOKUP($B473,[2]RedeUO!$A$2:$X$5000,5,FALSE)</f>
        <v>Viseu</v>
      </c>
    </row>
    <row r="474" spans="2:6" hidden="1" x14ac:dyDescent="0.25">
      <c r="B474" s="133">
        <v>161718</v>
      </c>
      <c r="C474" s="133">
        <f>VLOOKUP($B474,[2]RedeUO!$A$2:$X$5000,2,FALSE)</f>
        <v>600075389</v>
      </c>
      <c r="D474" s="134" t="str">
        <f>VLOOKUP($B474,[2]RedeUO!$A$2:$X$5000,3,FALSE)</f>
        <v>Agrupamento de Escolas de Castro Daire</v>
      </c>
      <c r="E474" s="135" t="str">
        <f>VLOOKUP($B474,[2]RedeUO!$A$2:$X$5000,4,FALSE)</f>
        <v>Centro</v>
      </c>
      <c r="F474" s="135" t="str">
        <f>VLOOKUP($B474,[2]RedeUO!$A$2:$X$5000,5,FALSE)</f>
        <v>Viseu</v>
      </c>
    </row>
    <row r="475" spans="2:6" hidden="1" x14ac:dyDescent="0.25">
      <c r="B475" s="133">
        <v>161743</v>
      </c>
      <c r="C475" s="133">
        <f>VLOOKUP($B475,[2]RedeUO!$A$2:$X$5000,2,FALSE)</f>
        <v>600075176</v>
      </c>
      <c r="D475" s="134" t="str">
        <f>VLOOKUP($B475,[2]RedeUO!$A$2:$X$5000,3,FALSE)</f>
        <v>Agrupamento de Escolas de Mortágua</v>
      </c>
      <c r="E475" s="135" t="str">
        <f>VLOOKUP($B475,[2]RedeUO!$A$2:$X$5000,4,FALSE)</f>
        <v>Centro</v>
      </c>
      <c r="F475" s="135" t="str">
        <f>VLOOKUP($B475,[2]RedeUO!$A$2:$X$5000,5,FALSE)</f>
        <v>Viseu</v>
      </c>
    </row>
    <row r="476" spans="2:6" hidden="1" x14ac:dyDescent="0.25">
      <c r="B476" s="133">
        <v>161755</v>
      </c>
      <c r="C476" s="133">
        <f>VLOOKUP($B476,[2]RedeUO!$A$2:$X$5000,2,FALSE)</f>
        <v>600075290</v>
      </c>
      <c r="D476" s="134" t="str">
        <f>VLOOKUP($B476,[2]RedeUO!$A$2:$X$5000,3,FALSE)</f>
        <v>Agrupamento de Escolas de Canas de Senhorim, Nelas</v>
      </c>
      <c r="E476" s="135" t="str">
        <f>VLOOKUP($B476,[2]RedeUO!$A$2:$X$5000,4,FALSE)</f>
        <v>Centro</v>
      </c>
      <c r="F476" s="135" t="str">
        <f>VLOOKUP($B476,[2]RedeUO!$A$2:$X$5000,5,FALSE)</f>
        <v>Viseu</v>
      </c>
    </row>
    <row r="477" spans="2:6" hidden="1" x14ac:dyDescent="0.25">
      <c r="B477" s="133">
        <v>161767</v>
      </c>
      <c r="C477" s="133">
        <f>VLOOKUP($B477,[2]RedeUO!$A$2:$X$5000,2,FALSE)</f>
        <v>600084396</v>
      </c>
      <c r="D477" s="134" t="str">
        <f>VLOOKUP($B477,[2]RedeUO!$A$2:$X$5000,3,FALSE)</f>
        <v>Agrupamento de Escolas de Nelas</v>
      </c>
      <c r="E477" s="135" t="str">
        <f>VLOOKUP($B477,[2]RedeUO!$A$2:$X$5000,4,FALSE)</f>
        <v>Centro</v>
      </c>
      <c r="F477" s="135" t="str">
        <f>VLOOKUP($B477,[2]RedeUO!$A$2:$X$5000,5,FALSE)</f>
        <v>Viseu</v>
      </c>
    </row>
    <row r="478" spans="2:6" hidden="1" x14ac:dyDescent="0.25">
      <c r="B478" s="133">
        <v>161779</v>
      </c>
      <c r="C478" s="133">
        <f>VLOOKUP($B478,[2]RedeUO!$A$2:$X$5000,2,FALSE)</f>
        <v>600076024</v>
      </c>
      <c r="D478" s="134" t="str">
        <f>VLOOKUP($B478,[2]RedeUO!$A$2:$X$5000,3,FALSE)</f>
        <v>Agrupamento de Escolas de Oliveira de Frades</v>
      </c>
      <c r="E478" s="135" t="str">
        <f>VLOOKUP($B478,[2]RedeUO!$A$2:$X$5000,4,FALSE)</f>
        <v>Centro</v>
      </c>
      <c r="F478" s="135" t="str">
        <f>VLOOKUP($B478,[2]RedeUO!$A$2:$X$5000,5,FALSE)</f>
        <v>Viseu</v>
      </c>
    </row>
    <row r="479" spans="2:6" hidden="1" x14ac:dyDescent="0.25">
      <c r="B479" s="133">
        <v>161780</v>
      </c>
      <c r="C479" s="133">
        <f>VLOOKUP($B479,[2]RedeUO!$A$2:$X$5000,2,FALSE)</f>
        <v>600076431</v>
      </c>
      <c r="D479" s="134" t="str">
        <f>VLOOKUP($B479,[2]RedeUO!$A$2:$X$5000,3,FALSE)</f>
        <v>Agrupamento de Escolas de São Pedro do Sul</v>
      </c>
      <c r="E479" s="135" t="str">
        <f>VLOOKUP($B479,[2]RedeUO!$A$2:$X$5000,4,FALSE)</f>
        <v>Centro</v>
      </c>
      <c r="F479" s="135" t="str">
        <f>VLOOKUP($B479,[2]RedeUO!$A$2:$X$5000,5,FALSE)</f>
        <v>Viseu</v>
      </c>
    </row>
    <row r="480" spans="2:6" hidden="1" x14ac:dyDescent="0.25">
      <c r="B480" s="133">
        <v>161792</v>
      </c>
      <c r="C480" s="133">
        <f>VLOOKUP($B480,[2]RedeUO!$A$2:$X$5000,2,FALSE)</f>
        <v>600084027</v>
      </c>
      <c r="D480" s="134" t="str">
        <f>VLOOKUP($B480,[2]RedeUO!$A$2:$X$5000,3,FALSE)</f>
        <v>Agrupamento de Escolas de Santa Comba Dão</v>
      </c>
      <c r="E480" s="135" t="str">
        <f>VLOOKUP($B480,[2]RedeUO!$A$2:$X$5000,4,FALSE)</f>
        <v>Centro</v>
      </c>
      <c r="F480" s="135" t="str">
        <f>VLOOKUP($B480,[2]RedeUO!$A$2:$X$5000,5,FALSE)</f>
        <v>Viseu</v>
      </c>
    </row>
    <row r="481" spans="2:6" hidden="1" x14ac:dyDescent="0.25">
      <c r="B481" s="133">
        <v>161822</v>
      </c>
      <c r="C481" s="133">
        <f>VLOOKUP($B481,[2]RedeUO!$A$2:$X$5000,2,FALSE)</f>
        <v>600075842</v>
      </c>
      <c r="D481" s="134" t="str">
        <f>VLOOKUP($B481,[2]RedeUO!$A$2:$X$5000,3,FALSE)</f>
        <v>Agrupamento de Escolas de Tondela Cândido de Figueiredo</v>
      </c>
      <c r="E481" s="135" t="str">
        <f>VLOOKUP($B481,[2]RedeUO!$A$2:$X$5000,4,FALSE)</f>
        <v>Centro</v>
      </c>
      <c r="F481" s="135" t="str">
        <f>VLOOKUP($B481,[2]RedeUO!$A$2:$X$5000,5,FALSE)</f>
        <v>Viseu</v>
      </c>
    </row>
    <row r="482" spans="2:6" hidden="1" x14ac:dyDescent="0.25">
      <c r="B482" s="133">
        <v>161858</v>
      </c>
      <c r="C482" s="133">
        <f>VLOOKUP($B482,[2]RedeUO!$A$2:$X$5000,2,FALSE)</f>
        <v>600075320</v>
      </c>
      <c r="D482" s="134" t="str">
        <f>VLOOKUP($B482,[2]RedeUO!$A$2:$X$5000,3,FALSE)</f>
        <v>Agrupamento de Escolas Grão Vasco, Viseu</v>
      </c>
      <c r="E482" s="135" t="str">
        <f>VLOOKUP($B482,[2]RedeUO!$A$2:$X$5000,4,FALSE)</f>
        <v>Centro</v>
      </c>
      <c r="F482" s="135" t="str">
        <f>VLOOKUP($B482,[2]RedeUO!$A$2:$X$5000,5,FALSE)</f>
        <v>Viseu</v>
      </c>
    </row>
    <row r="483" spans="2:6" hidden="1" x14ac:dyDescent="0.25">
      <c r="B483" s="133">
        <v>161860</v>
      </c>
      <c r="C483" s="133">
        <f>VLOOKUP($B483,[2]RedeUO!$A$2:$X$5000,2,FALSE)</f>
        <v>600075796</v>
      </c>
      <c r="D483" s="134" t="str">
        <f>VLOOKUP($B483,[2]RedeUO!$A$2:$X$5000,3,FALSE)</f>
        <v>Agrupamento de Escolas Infante D. Henrique, Repeses, Viseu</v>
      </c>
      <c r="E483" s="135" t="str">
        <f>VLOOKUP($B483,[2]RedeUO!$A$2:$X$5000,4,FALSE)</f>
        <v>Centro</v>
      </c>
      <c r="F483" s="135" t="str">
        <f>VLOOKUP($B483,[2]RedeUO!$A$2:$X$5000,5,FALSE)</f>
        <v>Viseu</v>
      </c>
    </row>
    <row r="484" spans="2:6" hidden="1" x14ac:dyDescent="0.25">
      <c r="B484" s="133">
        <v>161871</v>
      </c>
      <c r="C484" s="133">
        <f>VLOOKUP($B484,[2]RedeUO!$A$2:$X$5000,2,FALSE)</f>
        <v>600075850</v>
      </c>
      <c r="D484" s="134" t="str">
        <f>VLOOKUP($B484,[2]RedeUO!$A$2:$X$5000,3,FALSE)</f>
        <v>Agrupamento de Escolas de Viso, Viseu</v>
      </c>
      <c r="E484" s="135" t="str">
        <f>VLOOKUP($B484,[2]RedeUO!$A$2:$X$5000,4,FALSE)</f>
        <v>Centro</v>
      </c>
      <c r="F484" s="135" t="str">
        <f>VLOOKUP($B484,[2]RedeUO!$A$2:$X$5000,5,FALSE)</f>
        <v>Viseu</v>
      </c>
    </row>
    <row r="485" spans="2:6" hidden="1" x14ac:dyDescent="0.25">
      <c r="B485" s="133">
        <v>161883</v>
      </c>
      <c r="C485" s="133">
        <f>VLOOKUP($B485,[2]RedeUO!$A$2:$X$5000,2,FALSE)</f>
        <v>600084280</v>
      </c>
      <c r="D485" s="134" t="str">
        <f>VLOOKUP($B485,[2]RedeUO!$A$2:$X$5000,3,FALSE)</f>
        <v>Agrupamento de Escolas de Vila Nova de Paiva</v>
      </c>
      <c r="E485" s="135" t="str">
        <f>VLOOKUP($B485,[2]RedeUO!$A$2:$X$5000,4,FALSE)</f>
        <v>Centro</v>
      </c>
      <c r="F485" s="135" t="str">
        <f>VLOOKUP($B485,[2]RedeUO!$A$2:$X$5000,5,FALSE)</f>
        <v>Viseu</v>
      </c>
    </row>
    <row r="486" spans="2:6" hidden="1" x14ac:dyDescent="0.25">
      <c r="B486" s="133">
        <v>161895</v>
      </c>
      <c r="C486" s="133">
        <f>VLOOKUP($B486,[2]RedeUO!$A$2:$X$5000,2,FALSE)</f>
        <v>600084248</v>
      </c>
      <c r="D486" s="134" t="str">
        <f>VLOOKUP($B486,[2]RedeUO!$A$2:$X$5000,3,FALSE)</f>
        <v>Agrupamento de Escolas de Mangualde</v>
      </c>
      <c r="E486" s="135" t="str">
        <f>VLOOKUP($B486,[2]RedeUO!$A$2:$X$5000,4,FALSE)</f>
        <v>Centro</v>
      </c>
      <c r="F486" s="135" t="str">
        <f>VLOOKUP($B486,[2]RedeUO!$A$2:$X$5000,5,FALSE)</f>
        <v>Viseu</v>
      </c>
    </row>
    <row r="487" spans="2:6" hidden="1" x14ac:dyDescent="0.25">
      <c r="B487" s="133">
        <v>161901</v>
      </c>
      <c r="C487" s="133">
        <f>VLOOKUP($B487,[2]RedeUO!$A$2:$X$5000,2,FALSE)</f>
        <v>600084108</v>
      </c>
      <c r="D487" s="134" t="str">
        <f>VLOOKUP($B487,[2]RedeUO!$A$2:$X$5000,3,FALSE)</f>
        <v>Agrupamento de Escolas de Penacova</v>
      </c>
      <c r="E487" s="135" t="str">
        <f>VLOOKUP($B487,[2]RedeUO!$A$2:$X$5000,4,FALSE)</f>
        <v>Centro</v>
      </c>
      <c r="F487" s="135" t="str">
        <f>VLOOKUP($B487,[2]RedeUO!$A$2:$X$5000,5,FALSE)</f>
        <v>Coimbra</v>
      </c>
    </row>
    <row r="488" spans="2:6" hidden="1" x14ac:dyDescent="0.25">
      <c r="B488" s="133">
        <v>161913</v>
      </c>
      <c r="C488" s="133">
        <f>VLOOKUP($B488,[2]RedeUO!$A$2:$X$5000,2,FALSE)</f>
        <v>600076776</v>
      </c>
      <c r="D488" s="134" t="str">
        <f>VLOOKUP($B488,[2]RedeUO!$A$2:$X$5000,3,FALSE)</f>
        <v>Agrupamento de Escolas de Sátão</v>
      </c>
      <c r="E488" s="135" t="str">
        <f>VLOOKUP($B488,[2]RedeUO!$A$2:$X$5000,4,FALSE)</f>
        <v>Centro</v>
      </c>
      <c r="F488" s="135" t="str">
        <f>VLOOKUP($B488,[2]RedeUO!$A$2:$X$5000,5,FALSE)</f>
        <v>Viseu</v>
      </c>
    </row>
    <row r="489" spans="2:6" hidden="1" x14ac:dyDescent="0.25">
      <c r="B489" s="133">
        <v>161925</v>
      </c>
      <c r="C489" s="133">
        <f>VLOOKUP($B489,[2]RedeUO!$A$2:$X$5000,2,FALSE)</f>
        <v>600084388</v>
      </c>
      <c r="D489" s="134" t="str">
        <f>VLOOKUP($B489,[2]RedeUO!$A$2:$X$5000,3,FALSE)</f>
        <v>Agrupamento de Escolas de Seia</v>
      </c>
      <c r="E489" s="135" t="str">
        <f>VLOOKUP($B489,[2]RedeUO!$A$2:$X$5000,4,FALSE)</f>
        <v>Centro</v>
      </c>
      <c r="F489" s="135" t="str">
        <f>VLOOKUP($B489,[2]RedeUO!$A$2:$X$5000,5,FALSE)</f>
        <v>Guarda</v>
      </c>
    </row>
    <row r="490" spans="2:6" hidden="1" x14ac:dyDescent="0.25">
      <c r="B490" s="133">
        <v>161937</v>
      </c>
      <c r="C490" s="133">
        <f>VLOOKUP($B490,[2]RedeUO!$A$2:$X$5000,2,FALSE)</f>
        <v>600084051</v>
      </c>
      <c r="D490" s="134" t="str">
        <f>VLOOKUP($B490,[2]RedeUO!$A$2:$X$5000,3,FALSE)</f>
        <v>Agrupamento de Escolas Dr. Guilherme Correia de Carvalho, Seia</v>
      </c>
      <c r="E490" s="135" t="str">
        <f>VLOOKUP($B490,[2]RedeUO!$A$2:$X$5000,4,FALSE)</f>
        <v>Centro</v>
      </c>
      <c r="F490" s="135" t="str">
        <f>VLOOKUP($B490,[2]RedeUO!$A$2:$X$5000,5,FALSE)</f>
        <v>Guarda</v>
      </c>
    </row>
    <row r="491" spans="2:6" hidden="1" x14ac:dyDescent="0.25">
      <c r="B491" s="133">
        <v>161949</v>
      </c>
      <c r="C491" s="133">
        <f>VLOOKUP($B491,[2]RedeUO!$A$2:$X$5000,2,FALSE)</f>
        <v>600085384</v>
      </c>
      <c r="D491" s="134" t="str">
        <f>VLOOKUP($B491,[2]RedeUO!$A$2:$X$5000,3,FALSE)</f>
        <v>Agrupamento de Escolas de Esmoriz/Ovar Norte</v>
      </c>
      <c r="E491" s="135" t="str">
        <f>VLOOKUP($B491,[2]RedeUO!$A$2:$X$5000,4,FALSE)</f>
        <v>Centro</v>
      </c>
      <c r="F491" s="135" t="str">
        <f>VLOOKUP($B491,[2]RedeUO!$A$2:$X$5000,5,FALSE)</f>
        <v>Aveiro</v>
      </c>
    </row>
    <row r="492" spans="2:6" hidden="1" x14ac:dyDescent="0.25">
      <c r="B492" s="133">
        <v>161950</v>
      </c>
      <c r="C492" s="133">
        <f>VLOOKUP($B492,[2]RedeUO!$A$2:$X$5000,2,FALSE)</f>
        <v>600085376</v>
      </c>
      <c r="D492" s="134" t="str">
        <f>VLOOKUP($B492,[2]RedeUO!$A$2:$X$5000,3,FALSE)</f>
        <v>Agrupamento de Escolas de Ovar Sul</v>
      </c>
      <c r="E492" s="135" t="str">
        <f>VLOOKUP($B492,[2]RedeUO!$A$2:$X$5000,4,FALSE)</f>
        <v>Centro</v>
      </c>
      <c r="F492" s="135" t="str">
        <f>VLOOKUP($B492,[2]RedeUO!$A$2:$X$5000,5,FALSE)</f>
        <v>Aveiro</v>
      </c>
    </row>
    <row r="493" spans="2:6" hidden="1" x14ac:dyDescent="0.25">
      <c r="B493" s="133">
        <v>161962</v>
      </c>
      <c r="C493" s="133">
        <f>VLOOKUP($B493,[2]RedeUO!$A$2:$X$5000,2,FALSE)</f>
        <v>600085716</v>
      </c>
      <c r="D493" s="134" t="str">
        <f>VLOOKUP($B493,[2]RedeUO!$A$2:$X$5000,3,FALSE)</f>
        <v>Agrupamento de Escolas Águeda Sul</v>
      </c>
      <c r="E493" s="135" t="str">
        <f>VLOOKUP($B493,[2]RedeUO!$A$2:$X$5000,4,FALSE)</f>
        <v>Centro</v>
      </c>
      <c r="F493" s="135" t="str">
        <f>VLOOKUP($B493,[2]RedeUO!$A$2:$X$5000,5,FALSE)</f>
        <v>Aveiro</v>
      </c>
    </row>
    <row r="494" spans="2:6" hidden="1" x14ac:dyDescent="0.25">
      <c r="B494" s="133">
        <v>161974</v>
      </c>
      <c r="C494" s="133">
        <f>VLOOKUP($B494,[2]RedeUO!$A$2:$X$5000,2,FALSE)</f>
        <v>600085660</v>
      </c>
      <c r="D494" s="134" t="str">
        <f>VLOOKUP($B494,[2]RedeUO!$A$2:$X$5000,3,FALSE)</f>
        <v>Agrupamento de Escolas Coimbra Centro</v>
      </c>
      <c r="E494" s="135" t="str">
        <f>VLOOKUP($B494,[2]RedeUO!$A$2:$X$5000,4,FALSE)</f>
        <v>Centro</v>
      </c>
      <c r="F494" s="135" t="str">
        <f>VLOOKUP($B494,[2]RedeUO!$A$2:$X$5000,5,FALSE)</f>
        <v>Coimbra</v>
      </c>
    </row>
    <row r="495" spans="2:6" hidden="1" x14ac:dyDescent="0.25">
      <c r="B495" s="133">
        <v>161986</v>
      </c>
      <c r="C495" s="133">
        <f>VLOOKUP($B495,[2]RedeUO!$A$2:$X$5000,2,FALSE)</f>
        <v>600085368</v>
      </c>
      <c r="D495" s="134" t="str">
        <f>VLOOKUP($B495,[2]RedeUO!$A$2:$X$5000,3,FALSE)</f>
        <v>Agrupamento de Escolas Coimbra Oeste</v>
      </c>
      <c r="E495" s="135" t="str">
        <f>VLOOKUP($B495,[2]RedeUO!$A$2:$X$5000,4,FALSE)</f>
        <v>Centro</v>
      </c>
      <c r="F495" s="135" t="str">
        <f>VLOOKUP($B495,[2]RedeUO!$A$2:$X$5000,5,FALSE)</f>
        <v>Coimbra</v>
      </c>
    </row>
    <row r="496" spans="2:6" hidden="1" x14ac:dyDescent="0.25">
      <c r="B496" s="133">
        <v>161998</v>
      </c>
      <c r="C496" s="133">
        <f>VLOOKUP($B496,[2]RedeUO!$A$2:$X$5000,2,FALSE)</f>
        <v>600085910</v>
      </c>
      <c r="D496" s="134" t="str">
        <f>VLOOKUP($B496,[2]RedeUO!$A$2:$X$5000,3,FALSE)</f>
        <v>Agrupamento de Escolas de Tondela Tomaz Ribeiro</v>
      </c>
      <c r="E496" s="135" t="str">
        <f>VLOOKUP($B496,[2]RedeUO!$A$2:$X$5000,4,FALSE)</f>
        <v>Centro</v>
      </c>
      <c r="F496" s="135" t="str">
        <f>VLOOKUP($B496,[2]RedeUO!$A$2:$X$5000,5,FALSE)</f>
        <v>Viseu</v>
      </c>
    </row>
    <row r="497" spans="2:6" hidden="1" x14ac:dyDescent="0.25">
      <c r="B497" s="133">
        <v>162000</v>
      </c>
      <c r="C497" s="133">
        <f>VLOOKUP($B497,[2]RedeUO!$A$2:$X$5000,2,FALSE)</f>
        <v>600086089</v>
      </c>
      <c r="D497" s="134" t="str">
        <f>VLOOKUP($B497,[2]RedeUO!$A$2:$X$5000,3,FALSE)</f>
        <v>Agrupamento de Escolas de Oliveira do Hospital</v>
      </c>
      <c r="E497" s="135" t="str">
        <f>VLOOKUP($B497,[2]RedeUO!$A$2:$X$5000,4,FALSE)</f>
        <v>Centro</v>
      </c>
      <c r="F497" s="135" t="str">
        <f>VLOOKUP($B497,[2]RedeUO!$A$2:$X$5000,5,FALSE)</f>
        <v>Coimbra</v>
      </c>
    </row>
    <row r="498" spans="2:6" hidden="1" x14ac:dyDescent="0.25">
      <c r="B498" s="133">
        <v>162012</v>
      </c>
      <c r="C498" s="133">
        <f>VLOOKUP($B498,[2]RedeUO!$A$2:$X$5000,2,FALSE)</f>
        <v>600086100</v>
      </c>
      <c r="D498" s="134" t="str">
        <f>VLOOKUP($B498,[2]RedeUO!$A$2:$X$5000,3,FALSE)</f>
        <v>Agrupamento de Escolas da Sé, Guarda</v>
      </c>
      <c r="E498" s="135" t="str">
        <f>VLOOKUP($B498,[2]RedeUO!$A$2:$X$5000,4,FALSE)</f>
        <v>Centro</v>
      </c>
      <c r="F498" s="135" t="str">
        <f>VLOOKUP($B498,[2]RedeUO!$A$2:$X$5000,5,FALSE)</f>
        <v>Guarda</v>
      </c>
    </row>
    <row r="499" spans="2:6" hidden="1" x14ac:dyDescent="0.25">
      <c r="B499" s="133">
        <v>162024</v>
      </c>
      <c r="C499" s="133">
        <f>VLOOKUP($B499,[2]RedeUO!$A$2:$X$5000,2,FALSE)</f>
        <v>600075559</v>
      </c>
      <c r="D499" s="134" t="str">
        <f>VLOOKUP($B499,[2]RedeUO!$A$2:$X$5000,3,FALSE)</f>
        <v>Agrupamento de Escolas Nuno Álvares, Castelo Branco</v>
      </c>
      <c r="E499" s="135" t="str">
        <f>VLOOKUP($B499,[2]RedeUO!$A$2:$X$5000,4,FALSE)</f>
        <v>Centro</v>
      </c>
      <c r="F499" s="135" t="str">
        <f>VLOOKUP($B499,[2]RedeUO!$A$2:$X$5000,5,FALSE)</f>
        <v>Castelo Branco</v>
      </c>
    </row>
    <row r="500" spans="2:6" hidden="1" x14ac:dyDescent="0.25">
      <c r="B500" s="133">
        <v>162036</v>
      </c>
      <c r="C500" s="133">
        <f>VLOOKUP($B500,[2]RedeUO!$A$2:$X$5000,2,FALSE)</f>
        <v>600077225</v>
      </c>
      <c r="D500" s="134" t="str">
        <f>VLOOKUP($B500,[2]RedeUO!$A$2:$X$5000,3,FALSE)</f>
        <v>Agrupamento de Escolas Frei Heitor Pinto, Covilhã</v>
      </c>
      <c r="E500" s="135" t="str">
        <f>VLOOKUP($B500,[2]RedeUO!$A$2:$X$5000,4,FALSE)</f>
        <v>Centro</v>
      </c>
      <c r="F500" s="135" t="str">
        <f>VLOOKUP($B500,[2]RedeUO!$A$2:$X$5000,5,FALSE)</f>
        <v>Castelo Branco</v>
      </c>
    </row>
    <row r="501" spans="2:6" hidden="1" x14ac:dyDescent="0.25">
      <c r="B501" s="133">
        <v>170008</v>
      </c>
      <c r="C501" s="133">
        <f>VLOOKUP($B501,[2]RedeUO!$A$2:$X$5000,2,FALSE)</f>
        <v>600065014</v>
      </c>
      <c r="D501" s="134" t="str">
        <f>VLOOKUP($B501,[2]RedeUO!$A$2:$X$5000,3,FALSE)</f>
        <v>Agrupamento de Escolas de Atouguia da Baleia, Peniche</v>
      </c>
      <c r="E501" s="135" t="str">
        <f>VLOOKUP($B501,[2]RedeUO!$A$2:$X$5000,4,FALSE)</f>
        <v>Lisboa e Vale do Tejo</v>
      </c>
      <c r="F501" s="135" t="str">
        <f>VLOOKUP($B501,[2]RedeUO!$A$2:$X$5000,5,FALSE)</f>
        <v>Leiria</v>
      </c>
    </row>
    <row r="502" spans="2:6" hidden="1" x14ac:dyDescent="0.25">
      <c r="B502" s="133">
        <v>170021</v>
      </c>
      <c r="C502" s="133">
        <f>VLOOKUP($B502,[2]RedeUO!$A$2:$X$5000,2,FALSE)</f>
        <v>600079163</v>
      </c>
      <c r="D502" s="134" t="str">
        <f>VLOOKUP($B502,[2]RedeUO!$A$2:$X$5000,3,FALSE)</f>
        <v>Agrupamento de Escolas do Cónego Dr. Manuel Lopes Perdigão, Ourém</v>
      </c>
      <c r="E502" s="135" t="str">
        <f>VLOOKUP($B502,[2]RedeUO!$A$2:$X$5000,4,FALSE)</f>
        <v>Lisboa e Vale do Tejo</v>
      </c>
      <c r="F502" s="135" t="str">
        <f>VLOOKUP($B502,[2]RedeUO!$A$2:$X$5000,5,FALSE)</f>
        <v>Santarém</v>
      </c>
    </row>
    <row r="503" spans="2:6" hidden="1" x14ac:dyDescent="0.25">
      <c r="B503" s="133">
        <v>170057</v>
      </c>
      <c r="C503" s="133">
        <f>VLOOKUP($B503,[2]RedeUO!$A$2:$X$5000,2,FALSE)</f>
        <v>600082385</v>
      </c>
      <c r="D503" s="134" t="str">
        <f>VLOOKUP($B503,[2]RedeUO!$A$2:$X$5000,3,FALSE)</f>
        <v>Agrupamento de Escolas Conde de Ourém, Ourém</v>
      </c>
      <c r="E503" s="135" t="str">
        <f>VLOOKUP($B503,[2]RedeUO!$A$2:$X$5000,4,FALSE)</f>
        <v>Lisboa e Vale do Tejo</v>
      </c>
      <c r="F503" s="135" t="str">
        <f>VLOOKUP($B503,[2]RedeUO!$A$2:$X$5000,5,FALSE)</f>
        <v>Santarém</v>
      </c>
    </row>
    <row r="504" spans="2:6" hidden="1" x14ac:dyDescent="0.25">
      <c r="B504" s="133">
        <v>170069</v>
      </c>
      <c r="C504" s="133">
        <f>VLOOKUP($B504,[2]RedeUO!$A$2:$X$5000,2,FALSE)</f>
        <v>600066703</v>
      </c>
      <c r="D504" s="134" t="str">
        <f>VLOOKUP($B504,[2]RedeUO!$A$2:$X$5000,3,FALSE)</f>
        <v>Agrupamento de Escolas do Sardoal</v>
      </c>
      <c r="E504" s="135" t="str">
        <f>VLOOKUP($B504,[2]RedeUO!$A$2:$X$5000,4,FALSE)</f>
        <v>Lisboa e Vale do Tejo</v>
      </c>
      <c r="F504" s="135" t="str">
        <f>VLOOKUP($B504,[2]RedeUO!$A$2:$X$5000,5,FALSE)</f>
        <v>Santarém</v>
      </c>
    </row>
    <row r="505" spans="2:6" hidden="1" x14ac:dyDescent="0.25">
      <c r="B505" s="133">
        <v>170070</v>
      </c>
      <c r="C505" s="133">
        <f>VLOOKUP($B505,[2]RedeUO!$A$2:$X$5000,2,FALSE)</f>
        <v>600082377</v>
      </c>
      <c r="D505" s="134" t="str">
        <f>VLOOKUP($B505,[2]RedeUO!$A$2:$X$5000,3,FALSE)</f>
        <v>Agrupamento de Escolas do Bom Sucesso, Vila Franca de Xira</v>
      </c>
      <c r="E505" s="135" t="str">
        <f>VLOOKUP($B505,[2]RedeUO!$A$2:$X$5000,4,FALSE)</f>
        <v>Lisboa e Vale do Tejo</v>
      </c>
      <c r="F505" s="135" t="str">
        <f>VLOOKUP($B505,[2]RedeUO!$A$2:$X$5000,5,FALSE)</f>
        <v>Lisboa</v>
      </c>
    </row>
    <row r="506" spans="2:6" hidden="1" x14ac:dyDescent="0.25">
      <c r="B506" s="133">
        <v>170082</v>
      </c>
      <c r="C506" s="133">
        <f>VLOOKUP($B506,[2]RedeUO!$A$2:$X$5000,2,FALSE)</f>
        <v>600066797</v>
      </c>
      <c r="D506" s="134" t="str">
        <f>VLOOKUP($B506,[2]RedeUO!$A$2:$X$5000,3,FALSE)</f>
        <v>Agrupamento de Escolas da Benedita, Alcobaça</v>
      </c>
      <c r="E506" s="135" t="str">
        <f>VLOOKUP($B506,[2]RedeUO!$A$2:$X$5000,4,FALSE)</f>
        <v>Lisboa e Vale do Tejo</v>
      </c>
      <c r="F506" s="135" t="str">
        <f>VLOOKUP($B506,[2]RedeUO!$A$2:$X$5000,5,FALSE)</f>
        <v>Leiria</v>
      </c>
    </row>
    <row r="507" spans="2:6" x14ac:dyDescent="0.25">
      <c r="B507" s="133">
        <v>170094</v>
      </c>
      <c r="C507" s="133">
        <f>VLOOKUP($B507,[2]RedeUO!$A$2:$X$5000,2,FALSE)</f>
        <v>600073939</v>
      </c>
      <c r="D507" s="134" t="str">
        <f>VLOOKUP($B507,[2]RedeUO!$A$2:$X$5000,3,FALSE)</f>
        <v>Agrupamento de Escolas da Quinta do Conde, Sesimbra</v>
      </c>
      <c r="E507" s="135" t="str">
        <f>VLOOKUP($B507,[2]RedeUO!$A$2:$X$5000,4,FALSE)</f>
        <v>Lisboa e Vale do Tejo</v>
      </c>
      <c r="F507" s="135" t="str">
        <f>VLOOKUP($B507,[2]RedeUO!$A$2:$X$5000,5,FALSE)</f>
        <v>Setúbal</v>
      </c>
    </row>
    <row r="508" spans="2:6" x14ac:dyDescent="0.25">
      <c r="B508" s="133">
        <v>170100</v>
      </c>
      <c r="C508" s="133">
        <f>VLOOKUP($B508,[2]RedeUO!$A$2:$X$5000,2,FALSE)</f>
        <v>600082482</v>
      </c>
      <c r="D508" s="134" t="str">
        <f>VLOOKUP($B508,[2]RedeUO!$A$2:$X$5000,3,FALSE)</f>
        <v>Agrupamento de Escolas de Pegões, Canha e Santo Isidro, Montijo</v>
      </c>
      <c r="E508" s="135" t="str">
        <f>VLOOKUP($B508,[2]RedeUO!$A$2:$X$5000,4,FALSE)</f>
        <v>Lisboa e Vale do Tejo</v>
      </c>
      <c r="F508" s="135" t="str">
        <f>VLOOKUP($B508,[2]RedeUO!$A$2:$X$5000,5,FALSE)</f>
        <v>Setúbal</v>
      </c>
    </row>
    <row r="509" spans="2:6" hidden="1" x14ac:dyDescent="0.25">
      <c r="B509" s="133">
        <v>170112</v>
      </c>
      <c r="C509" s="133">
        <f>VLOOKUP($B509,[2]RedeUO!$A$2:$X$5000,2,FALSE)</f>
        <v>600075397</v>
      </c>
      <c r="D509" s="134" t="str">
        <f>VLOOKUP($B509,[2]RedeUO!$A$2:$X$5000,3,FALSE)</f>
        <v>Agrupamento de Escolas da Ericeira, Mafra</v>
      </c>
      <c r="E509" s="135" t="str">
        <f>VLOOKUP($B509,[2]RedeUO!$A$2:$X$5000,4,FALSE)</f>
        <v>Lisboa e Vale do Tejo</v>
      </c>
      <c r="F509" s="135" t="str">
        <f>VLOOKUP($B509,[2]RedeUO!$A$2:$X$5000,5,FALSE)</f>
        <v>Lisboa</v>
      </c>
    </row>
    <row r="510" spans="2:6" hidden="1" x14ac:dyDescent="0.25">
      <c r="B510" s="133">
        <v>170124</v>
      </c>
      <c r="C510" s="133">
        <f>VLOOKUP($B510,[2]RedeUO!$A$2:$X$5000,2,FALSE)</f>
        <v>600080420</v>
      </c>
      <c r="D510" s="134" t="str">
        <f>VLOOKUP($B510,[2]RedeUO!$A$2:$X$5000,3,FALSE)</f>
        <v>Agrupamento de Escolas de Constância</v>
      </c>
      <c r="E510" s="135" t="str">
        <f>VLOOKUP($B510,[2]RedeUO!$A$2:$X$5000,4,FALSE)</f>
        <v>Lisboa e Vale do Tejo</v>
      </c>
      <c r="F510" s="135" t="str">
        <f>VLOOKUP($B510,[2]RedeUO!$A$2:$X$5000,5,FALSE)</f>
        <v>Santarém</v>
      </c>
    </row>
    <row r="511" spans="2:6" hidden="1" x14ac:dyDescent="0.25">
      <c r="B511" s="133">
        <v>170136</v>
      </c>
      <c r="C511" s="133">
        <f>VLOOKUP($B511,[2]RedeUO!$A$2:$X$5000,2,FALSE)</f>
        <v>600082032</v>
      </c>
      <c r="D511" s="134" t="str">
        <f>VLOOKUP($B511,[2]RedeUO!$A$2:$X$5000,3,FALSE)</f>
        <v>Agrupamento de Escolas do Carregado, Alenquer</v>
      </c>
      <c r="E511" s="135" t="str">
        <f>VLOOKUP($B511,[2]RedeUO!$A$2:$X$5000,4,FALSE)</f>
        <v>Lisboa e Vale do Tejo</v>
      </c>
      <c r="F511" s="135" t="str">
        <f>VLOOKUP($B511,[2]RedeUO!$A$2:$X$5000,5,FALSE)</f>
        <v>Lisboa</v>
      </c>
    </row>
    <row r="512" spans="2:6" x14ac:dyDescent="0.25">
      <c r="B512" s="133">
        <v>170148</v>
      </c>
      <c r="C512" s="133">
        <f>VLOOKUP($B512,[2]RedeUO!$A$2:$X$5000,2,FALSE)</f>
        <v>600067319</v>
      </c>
      <c r="D512" s="134" t="str">
        <f>VLOOKUP($B512,[2]RedeUO!$A$2:$X$5000,3,FALSE)</f>
        <v>Agrupamento de Escolas do Barreiro</v>
      </c>
      <c r="E512" s="135" t="str">
        <f>VLOOKUP($B512,[2]RedeUO!$A$2:$X$5000,4,FALSE)</f>
        <v>Lisboa e Vale do Tejo</v>
      </c>
      <c r="F512" s="135" t="str">
        <f>VLOOKUP($B512,[2]RedeUO!$A$2:$X$5000,5,FALSE)</f>
        <v>Setúbal</v>
      </c>
    </row>
    <row r="513" spans="2:6" hidden="1" x14ac:dyDescent="0.25">
      <c r="B513" s="133">
        <v>170150</v>
      </c>
      <c r="C513" s="133">
        <f>VLOOKUP($B513,[2]RedeUO!$A$2:$X$5000,2,FALSE)</f>
        <v>600081249</v>
      </c>
      <c r="D513" s="134" t="str">
        <f>VLOOKUP($B513,[2]RedeUO!$A$2:$X$5000,3,FALSE)</f>
        <v>Agrupamento de Escolas Padre Bartolomeu de Gusmão, Lisboa</v>
      </c>
      <c r="E513" s="135" t="str">
        <f>VLOOKUP($B513,[2]RedeUO!$A$2:$X$5000,4,FALSE)</f>
        <v>Lisboa e Vale do Tejo</v>
      </c>
      <c r="F513" s="135" t="str">
        <f>VLOOKUP($B513,[2]RedeUO!$A$2:$X$5000,5,FALSE)</f>
        <v>Lisboa</v>
      </c>
    </row>
    <row r="514" spans="2:6" hidden="1" x14ac:dyDescent="0.25">
      <c r="B514" s="133">
        <v>170161</v>
      </c>
      <c r="C514" s="133">
        <f>VLOOKUP($B514,[2]RedeUO!$A$2:$X$5000,2,FALSE)</f>
        <v>600067416</v>
      </c>
      <c r="D514" s="134" t="str">
        <f>VLOOKUP($B514,[2]RedeUO!$A$2:$X$5000,3,FALSE)</f>
        <v>Agrupamento de Escolas de Alfornelos, Amadora</v>
      </c>
      <c r="E514" s="135" t="str">
        <f>VLOOKUP($B514,[2]RedeUO!$A$2:$X$5000,4,FALSE)</f>
        <v>Lisboa e Vale do Tejo</v>
      </c>
      <c r="F514" s="135" t="str">
        <f>VLOOKUP($B514,[2]RedeUO!$A$2:$X$5000,5,FALSE)</f>
        <v>Lisboa</v>
      </c>
    </row>
    <row r="515" spans="2:6" x14ac:dyDescent="0.25">
      <c r="B515" s="133">
        <v>170173</v>
      </c>
      <c r="C515" s="133">
        <f>VLOOKUP($B515,[2]RedeUO!$A$2:$X$5000,2,FALSE)</f>
        <v>600072274</v>
      </c>
      <c r="D515" s="134" t="str">
        <f>VLOOKUP($B515,[2]RedeUO!$A$2:$X$5000,3,FALSE)</f>
        <v>Agrupamento de Escolas da Trafaria, Almada</v>
      </c>
      <c r="E515" s="135" t="str">
        <f>VLOOKUP($B515,[2]RedeUO!$A$2:$X$5000,4,FALSE)</f>
        <v>Lisboa e Vale do Tejo</v>
      </c>
      <c r="F515" s="135" t="str">
        <f>VLOOKUP($B515,[2]RedeUO!$A$2:$X$5000,5,FALSE)</f>
        <v>Setúbal</v>
      </c>
    </row>
    <row r="516" spans="2:6" hidden="1" x14ac:dyDescent="0.25">
      <c r="B516" s="133">
        <v>170185</v>
      </c>
      <c r="C516" s="133">
        <f>VLOOKUP($B516,[2]RedeUO!$A$2:$X$5000,2,FALSE)</f>
        <v>600077535</v>
      </c>
      <c r="D516" s="134" t="str">
        <f>VLOOKUP($B516,[2]RedeUO!$A$2:$X$5000,3,FALSE)</f>
        <v>Agrupamento de Escolas D. João II, Sintra</v>
      </c>
      <c r="E516" s="135" t="str">
        <f>VLOOKUP($B516,[2]RedeUO!$A$2:$X$5000,4,FALSE)</f>
        <v>Lisboa e Vale do Tejo</v>
      </c>
      <c r="F516" s="135" t="str">
        <f>VLOOKUP($B516,[2]RedeUO!$A$2:$X$5000,5,FALSE)</f>
        <v>Lisboa</v>
      </c>
    </row>
    <row r="517" spans="2:6" x14ac:dyDescent="0.25">
      <c r="B517" s="133">
        <v>170215</v>
      </c>
      <c r="C517" s="133">
        <f>VLOOKUP($B517,[2]RedeUO!$A$2:$X$5000,2,FALSE)</f>
        <v>600078027</v>
      </c>
      <c r="D517" s="134" t="str">
        <f>VLOOKUP($B517,[2]RedeUO!$A$2:$X$5000,3,FALSE)</f>
        <v>Agrupamento de Escolas Elias Garcia, Almada</v>
      </c>
      <c r="E517" s="135" t="str">
        <f>VLOOKUP($B517,[2]RedeUO!$A$2:$X$5000,4,FALSE)</f>
        <v>Lisboa e Vale do Tejo</v>
      </c>
      <c r="F517" s="135" t="str">
        <f>VLOOKUP($B517,[2]RedeUO!$A$2:$X$5000,5,FALSE)</f>
        <v>Setúbal</v>
      </c>
    </row>
    <row r="518" spans="2:6" x14ac:dyDescent="0.25">
      <c r="B518" s="133">
        <v>170227</v>
      </c>
      <c r="C518" s="133">
        <f>VLOOKUP($B518,[2]RedeUO!$A$2:$X$5000,2,FALSE)</f>
        <v>600077659</v>
      </c>
      <c r="D518" s="134" t="str">
        <f>VLOOKUP($B518,[2]RedeUO!$A$2:$X$5000,3,FALSE)</f>
        <v>Agrupamento de Escolas do Monte da Caparica, Almada</v>
      </c>
      <c r="E518" s="135" t="str">
        <f>VLOOKUP($B518,[2]RedeUO!$A$2:$X$5000,4,FALSE)</f>
        <v>Lisboa e Vale do Tejo</v>
      </c>
      <c r="F518" s="135" t="str">
        <f>VLOOKUP($B518,[2]RedeUO!$A$2:$X$5000,5,FALSE)</f>
        <v>Setúbal</v>
      </c>
    </row>
    <row r="519" spans="2:6" hidden="1" x14ac:dyDescent="0.25">
      <c r="B519" s="133">
        <v>170239</v>
      </c>
      <c r="C519" s="133">
        <f>VLOOKUP($B519,[2]RedeUO!$A$2:$X$5000,2,FALSE)</f>
        <v>600078272</v>
      </c>
      <c r="D519" s="134" t="str">
        <f>VLOOKUP($B519,[2]RedeUO!$A$2:$X$5000,3,FALSE)</f>
        <v>Agrupamento de Escolas Rafael Bordalo Pinheiro, Caldas da Rainha</v>
      </c>
      <c r="E519" s="135" t="str">
        <f>VLOOKUP($B519,[2]RedeUO!$A$2:$X$5000,4,FALSE)</f>
        <v>Lisboa e Vale do Tejo</v>
      </c>
      <c r="F519" s="135" t="str">
        <f>VLOOKUP($B519,[2]RedeUO!$A$2:$X$5000,5,FALSE)</f>
        <v>Leiria</v>
      </c>
    </row>
    <row r="520" spans="2:6" hidden="1" x14ac:dyDescent="0.25">
      <c r="B520" s="133">
        <v>170240</v>
      </c>
      <c r="C520" s="133">
        <f>VLOOKUP($B520,[2]RedeUO!$A$2:$X$5000,2,FALSE)</f>
        <v>600083560</v>
      </c>
      <c r="D520" s="134" t="str">
        <f>VLOOKUP($B520,[2]RedeUO!$A$2:$X$5000,3,FALSE)</f>
        <v>Agrupamento de Escolas de Fazendas de Almeirim, Almeirim</v>
      </c>
      <c r="E520" s="135" t="str">
        <f>VLOOKUP($B520,[2]RedeUO!$A$2:$X$5000,4,FALSE)</f>
        <v>Lisboa e Vale do Tejo</v>
      </c>
      <c r="F520" s="135" t="str">
        <f>VLOOKUP($B520,[2]RedeUO!$A$2:$X$5000,5,FALSE)</f>
        <v>Santarém</v>
      </c>
    </row>
    <row r="521" spans="2:6" hidden="1" x14ac:dyDescent="0.25">
      <c r="B521" s="133">
        <v>170264</v>
      </c>
      <c r="C521" s="133">
        <f>VLOOKUP($B521,[2]RedeUO!$A$2:$X$5000,2,FALSE)</f>
        <v>600070204</v>
      </c>
      <c r="D521" s="134" t="str">
        <f>VLOOKUP($B521,[2]RedeUO!$A$2:$X$5000,3,FALSE)</f>
        <v>Agrupamento de Escolas Almeida Garrett, Amadora</v>
      </c>
      <c r="E521" s="135" t="str">
        <f>VLOOKUP($B521,[2]RedeUO!$A$2:$X$5000,4,FALSE)</f>
        <v>Lisboa e Vale do Tejo</v>
      </c>
      <c r="F521" s="135" t="str">
        <f>VLOOKUP($B521,[2]RedeUO!$A$2:$X$5000,5,FALSE)</f>
        <v>Lisboa</v>
      </c>
    </row>
    <row r="522" spans="2:6" hidden="1" x14ac:dyDescent="0.25">
      <c r="B522" s="133">
        <v>170306</v>
      </c>
      <c r="C522" s="133">
        <f>VLOOKUP($B522,[2]RedeUO!$A$2:$X$5000,2,FALSE)</f>
        <v>600072789</v>
      </c>
      <c r="D522" s="134" t="str">
        <f>VLOOKUP($B522,[2]RedeUO!$A$2:$X$5000,3,FALSE)</f>
        <v>Agrupamento de Escolas da Nazaré</v>
      </c>
      <c r="E522" s="135" t="str">
        <f>VLOOKUP($B522,[2]RedeUO!$A$2:$X$5000,4,FALSE)</f>
        <v>Lisboa e Vale do Tejo</v>
      </c>
      <c r="F522" s="135" t="str">
        <f>VLOOKUP($B522,[2]RedeUO!$A$2:$X$5000,5,FALSE)</f>
        <v>Leiria</v>
      </c>
    </row>
    <row r="523" spans="2:6" hidden="1" x14ac:dyDescent="0.25">
      <c r="B523" s="133">
        <v>170318</v>
      </c>
      <c r="C523" s="133">
        <f>VLOOKUP($B523,[2]RedeUO!$A$2:$X$5000,2,FALSE)</f>
        <v>600085830</v>
      </c>
      <c r="D523" s="134" t="str">
        <f>VLOOKUP($B523,[2]RedeUO!$A$2:$X$5000,3,FALSE)</f>
        <v>Agrupamento de Escolas Leal da Câmara, Sintra</v>
      </c>
      <c r="E523" s="135" t="str">
        <f>VLOOKUP($B523,[2]RedeUO!$A$2:$X$5000,4,FALSE)</f>
        <v>Lisboa e Vale do Tejo</v>
      </c>
      <c r="F523" s="135" t="str">
        <f>VLOOKUP($B523,[2]RedeUO!$A$2:$X$5000,5,FALSE)</f>
        <v>Lisboa</v>
      </c>
    </row>
    <row r="524" spans="2:6" hidden="1" x14ac:dyDescent="0.25">
      <c r="B524" s="133">
        <v>170320</v>
      </c>
      <c r="C524" s="133">
        <f>VLOOKUP($B524,[2]RedeUO!$A$2:$X$5000,2,FALSE)</f>
        <v>600072231</v>
      </c>
      <c r="D524" s="134" t="str">
        <f>VLOOKUP($B524,[2]RedeUO!$A$2:$X$5000,3,FALSE)</f>
        <v>Agrupamento de Escolas n.º 1 de Abrantes</v>
      </c>
      <c r="E524" s="135" t="str">
        <f>VLOOKUP($B524,[2]RedeUO!$A$2:$X$5000,4,FALSE)</f>
        <v>Lisboa e Vale do Tejo</v>
      </c>
      <c r="F524" s="135" t="str">
        <f>VLOOKUP($B524,[2]RedeUO!$A$2:$X$5000,5,FALSE)</f>
        <v>Santarém</v>
      </c>
    </row>
    <row r="525" spans="2:6" hidden="1" x14ac:dyDescent="0.25">
      <c r="B525" s="133">
        <v>170331</v>
      </c>
      <c r="C525" s="133">
        <f>VLOOKUP($B525,[2]RedeUO!$A$2:$X$5000,2,FALSE)</f>
        <v>600072967</v>
      </c>
      <c r="D525" s="134" t="str">
        <f>VLOOKUP($B525,[2]RedeUO!$A$2:$X$5000,3,FALSE)</f>
        <v>Agrupamento de Escolas de Samora Correia, Benavente</v>
      </c>
      <c r="E525" s="135" t="str">
        <f>VLOOKUP($B525,[2]RedeUO!$A$2:$X$5000,4,FALSE)</f>
        <v>Lisboa e Vale do Tejo</v>
      </c>
      <c r="F525" s="135" t="str">
        <f>VLOOKUP($B525,[2]RedeUO!$A$2:$X$5000,5,FALSE)</f>
        <v>Santarém</v>
      </c>
    </row>
    <row r="526" spans="2:6" hidden="1" x14ac:dyDescent="0.25">
      <c r="B526" s="133">
        <v>170355</v>
      </c>
      <c r="C526" s="133">
        <f>VLOOKUP($B526,[2]RedeUO!$A$2:$X$5000,2,FALSE)</f>
        <v>600072487</v>
      </c>
      <c r="D526" s="134" t="str">
        <f>VLOOKUP($B526,[2]RedeUO!$A$2:$X$5000,3,FALSE)</f>
        <v>Agrupamento de Escolas de Marinhais, Salvaterra de Magos</v>
      </c>
      <c r="E526" s="135" t="str">
        <f>VLOOKUP($B526,[2]RedeUO!$A$2:$X$5000,4,FALSE)</f>
        <v>Lisboa e Vale do Tejo</v>
      </c>
      <c r="F526" s="135" t="str">
        <f>VLOOKUP($B526,[2]RedeUO!$A$2:$X$5000,5,FALSE)</f>
        <v>Santarém</v>
      </c>
    </row>
    <row r="527" spans="2:6" hidden="1" x14ac:dyDescent="0.25">
      <c r="B527" s="133">
        <v>170367</v>
      </c>
      <c r="C527" s="133">
        <f>VLOOKUP($B527,[2]RedeUO!$A$2:$X$5000,2,FALSE)</f>
        <v>600084086</v>
      </c>
      <c r="D527" s="134" t="str">
        <f>VLOOKUP($B527,[2]RedeUO!$A$2:$X$5000,3,FALSE)</f>
        <v>Agrupamento de Escolas de Coruche</v>
      </c>
      <c r="E527" s="135" t="str">
        <f>VLOOKUP($B527,[2]RedeUO!$A$2:$X$5000,4,FALSE)</f>
        <v>Lisboa e Vale do Tejo</v>
      </c>
      <c r="F527" s="135" t="str">
        <f>VLOOKUP($B527,[2]RedeUO!$A$2:$X$5000,5,FALSE)</f>
        <v>Santarém</v>
      </c>
    </row>
    <row r="528" spans="2:6" hidden="1" x14ac:dyDescent="0.25">
      <c r="B528" s="133">
        <v>170379</v>
      </c>
      <c r="C528" s="133">
        <f>VLOOKUP($B528,[2]RedeUO!$A$2:$X$5000,2,FALSE)</f>
        <v>600080137</v>
      </c>
      <c r="D528" s="134" t="str">
        <f>VLOOKUP($B528,[2]RedeUO!$A$2:$X$5000,3,FALSE)</f>
        <v>Agrupamento de Escolas D. Sancho I - Pontével, Cartaxo</v>
      </c>
      <c r="E528" s="135" t="str">
        <f>VLOOKUP($B528,[2]RedeUO!$A$2:$X$5000,4,FALSE)</f>
        <v>Lisboa e Vale do Tejo</v>
      </c>
      <c r="F528" s="135" t="str">
        <f>VLOOKUP($B528,[2]RedeUO!$A$2:$X$5000,5,FALSE)</f>
        <v>Santarém</v>
      </c>
    </row>
    <row r="529" spans="2:6" hidden="1" x14ac:dyDescent="0.25">
      <c r="B529" s="133">
        <v>170392</v>
      </c>
      <c r="C529" s="133">
        <f>VLOOKUP($B529,[2]RedeUO!$A$2:$X$5000,2,FALSE)</f>
        <v>600078280</v>
      </c>
      <c r="D529" s="134" t="str">
        <f>VLOOKUP($B529,[2]RedeUO!$A$2:$X$5000,3,FALSE)</f>
        <v>Agrupamento de Escolas de Vila Nova da Barquinha</v>
      </c>
      <c r="E529" s="135" t="str">
        <f>VLOOKUP($B529,[2]RedeUO!$A$2:$X$5000,4,FALSE)</f>
        <v>Lisboa e Vale do Tejo</v>
      </c>
      <c r="F529" s="135" t="str">
        <f>VLOOKUP($B529,[2]RedeUO!$A$2:$X$5000,5,FALSE)</f>
        <v>Santarém</v>
      </c>
    </row>
    <row r="530" spans="2:6" hidden="1" x14ac:dyDescent="0.25">
      <c r="B530" s="133">
        <v>170409</v>
      </c>
      <c r="C530" s="133">
        <f>VLOOKUP($B530,[2]RedeUO!$A$2:$X$5000,2,FALSE)</f>
        <v>600078167</v>
      </c>
      <c r="D530" s="134" t="str">
        <f>VLOOKUP($B530,[2]RedeUO!$A$2:$X$5000,3,FALSE)</f>
        <v>Agrupamento de Escolas D. Afonso Henriques, Santarém</v>
      </c>
      <c r="E530" s="135" t="str">
        <f>VLOOKUP($B530,[2]RedeUO!$A$2:$X$5000,4,FALSE)</f>
        <v>Lisboa e Vale do Tejo</v>
      </c>
      <c r="F530" s="135" t="str">
        <f>VLOOKUP($B530,[2]RedeUO!$A$2:$X$5000,5,FALSE)</f>
        <v>Santarém</v>
      </c>
    </row>
    <row r="531" spans="2:6" hidden="1" x14ac:dyDescent="0.25">
      <c r="B531" s="133">
        <v>170434</v>
      </c>
      <c r="C531" s="133">
        <f>VLOOKUP($B531,[2]RedeUO!$A$2:$X$5000,2,FALSE)</f>
        <v>600072479</v>
      </c>
      <c r="D531" s="134" t="str">
        <f>VLOOKUP($B531,[2]RedeUO!$A$2:$X$5000,3,FALSE)</f>
        <v>Agrupamento de Escolas Gil Paes, Torres Novas</v>
      </c>
      <c r="E531" s="135" t="str">
        <f>VLOOKUP($B531,[2]RedeUO!$A$2:$X$5000,4,FALSE)</f>
        <v>Lisboa e Vale do Tejo</v>
      </c>
      <c r="F531" s="135" t="str">
        <f>VLOOKUP($B531,[2]RedeUO!$A$2:$X$5000,5,FALSE)</f>
        <v>Santarém</v>
      </c>
    </row>
    <row r="532" spans="2:6" hidden="1" x14ac:dyDescent="0.25">
      <c r="B532" s="133">
        <v>170458</v>
      </c>
      <c r="C532" s="133">
        <f>VLOOKUP($B532,[2]RedeUO!$A$2:$X$5000,2,FALSE)</f>
        <v>600085970</v>
      </c>
      <c r="D532" s="134" t="str">
        <f>VLOOKUP($B532,[2]RedeUO!$A$2:$X$5000,3,FALSE)</f>
        <v>Agrupamento de Escolas de Benavente</v>
      </c>
      <c r="E532" s="135" t="str">
        <f>VLOOKUP($B532,[2]RedeUO!$A$2:$X$5000,4,FALSE)</f>
        <v>Lisboa e Vale do Tejo</v>
      </c>
      <c r="F532" s="135" t="str">
        <f>VLOOKUP($B532,[2]RedeUO!$A$2:$X$5000,5,FALSE)</f>
        <v>Santarém</v>
      </c>
    </row>
    <row r="533" spans="2:6" hidden="1" x14ac:dyDescent="0.25">
      <c r="B533" s="133">
        <v>170460</v>
      </c>
      <c r="C533" s="133">
        <f>VLOOKUP($B533,[2]RedeUO!$A$2:$X$5000,2,FALSE)</f>
        <v>600073181</v>
      </c>
      <c r="D533" s="134" t="str">
        <f>VLOOKUP($B533,[2]RedeUO!$A$2:$X$5000,3,FALSE)</f>
        <v>Agrupamento de Escolas da Golegã, Azinhaga e Pombalinho, Golegã</v>
      </c>
      <c r="E533" s="135" t="str">
        <f>VLOOKUP($B533,[2]RedeUO!$A$2:$X$5000,4,FALSE)</f>
        <v>Lisboa e Vale do Tejo</v>
      </c>
      <c r="F533" s="135" t="str">
        <f>VLOOKUP($B533,[2]RedeUO!$A$2:$X$5000,5,FALSE)</f>
        <v>Santarém</v>
      </c>
    </row>
    <row r="534" spans="2:6" hidden="1" x14ac:dyDescent="0.25">
      <c r="B534" s="133">
        <v>170471</v>
      </c>
      <c r="C534" s="133">
        <f>VLOOKUP($B534,[2]RedeUO!$A$2:$X$5000,2,FALSE)</f>
        <v>600077616</v>
      </c>
      <c r="D534" s="134" t="str">
        <f>VLOOKUP($B534,[2]RedeUO!$A$2:$X$5000,3,FALSE)</f>
        <v>Agrupamento de Escolas da Chamusca</v>
      </c>
      <c r="E534" s="135" t="str">
        <f>VLOOKUP($B534,[2]RedeUO!$A$2:$X$5000,4,FALSE)</f>
        <v>Lisboa e Vale do Tejo</v>
      </c>
      <c r="F534" s="135" t="str">
        <f>VLOOKUP($B534,[2]RedeUO!$A$2:$X$5000,5,FALSE)</f>
        <v>Santarém</v>
      </c>
    </row>
    <row r="535" spans="2:6" hidden="1" x14ac:dyDescent="0.25">
      <c r="B535" s="133">
        <v>170501</v>
      </c>
      <c r="C535" s="133">
        <f>VLOOKUP($B535,[2]RedeUO!$A$2:$X$5000,2,FALSE)</f>
        <v>600081656</v>
      </c>
      <c r="D535" s="134" t="str">
        <f>VLOOKUP($B535,[2]RedeUO!$A$2:$X$5000,3,FALSE)</f>
        <v>Agrupamento de Escolas Marinhas do Sal, Rio Maior</v>
      </c>
      <c r="E535" s="135" t="str">
        <f>VLOOKUP($B535,[2]RedeUO!$A$2:$X$5000,4,FALSE)</f>
        <v>Lisboa e Vale do Tejo</v>
      </c>
      <c r="F535" s="135" t="str">
        <f>VLOOKUP($B535,[2]RedeUO!$A$2:$X$5000,5,FALSE)</f>
        <v>Santarém</v>
      </c>
    </row>
    <row r="536" spans="2:6" hidden="1" x14ac:dyDescent="0.25">
      <c r="B536" s="133">
        <v>170513</v>
      </c>
      <c r="C536" s="133">
        <f>VLOOKUP($B536,[2]RedeUO!$A$2:$X$5000,2,FALSE)</f>
        <v>600081982</v>
      </c>
      <c r="D536" s="134" t="str">
        <f>VLOOKUP($B536,[2]RedeUO!$A$2:$X$5000,3,FALSE)</f>
        <v>Agrupamento de Escolas Fernando Casimiro Pereira da Silva, Rio Maior</v>
      </c>
      <c r="E536" s="135" t="str">
        <f>VLOOKUP($B536,[2]RedeUO!$A$2:$X$5000,4,FALSE)</f>
        <v>Lisboa e Vale do Tejo</v>
      </c>
      <c r="F536" s="135" t="str">
        <f>VLOOKUP($B536,[2]RedeUO!$A$2:$X$5000,5,FALSE)</f>
        <v>Santarém</v>
      </c>
    </row>
    <row r="537" spans="2:6" hidden="1" x14ac:dyDescent="0.25">
      <c r="B537" s="133">
        <v>170525</v>
      </c>
      <c r="C537" s="133">
        <f>VLOOKUP($B537,[2]RedeUO!$A$2:$X$5000,2,FALSE)</f>
        <v>600075729</v>
      </c>
      <c r="D537" s="134" t="str">
        <f>VLOOKUP($B537,[2]RedeUO!$A$2:$X$5000,3,FALSE)</f>
        <v>Agrupamento de Escolas de Ferreira do Zêzere</v>
      </c>
      <c r="E537" s="135" t="str">
        <f>VLOOKUP($B537,[2]RedeUO!$A$2:$X$5000,4,FALSE)</f>
        <v>Lisboa e Vale do Tejo</v>
      </c>
      <c r="F537" s="135" t="str">
        <f>VLOOKUP($B537,[2]RedeUO!$A$2:$X$5000,5,FALSE)</f>
        <v>Santarém</v>
      </c>
    </row>
    <row r="538" spans="2:6" hidden="1" x14ac:dyDescent="0.25">
      <c r="B538" s="133">
        <v>170537</v>
      </c>
      <c r="C538" s="133">
        <f>VLOOKUP($B538,[2]RedeUO!$A$2:$X$5000,2,FALSE)</f>
        <v>600084310</v>
      </c>
      <c r="D538" s="134" t="str">
        <f>VLOOKUP($B538,[2]RedeUO!$A$2:$X$5000,3,FALSE)</f>
        <v>Agrupamento de Escolas da Azambuja</v>
      </c>
      <c r="E538" s="135" t="str">
        <f>VLOOKUP($B538,[2]RedeUO!$A$2:$X$5000,4,FALSE)</f>
        <v>Lisboa e Vale do Tejo</v>
      </c>
      <c r="F538" s="135" t="str">
        <f>VLOOKUP($B538,[2]RedeUO!$A$2:$X$5000,5,FALSE)</f>
        <v>Lisboa</v>
      </c>
    </row>
    <row r="539" spans="2:6" hidden="1" x14ac:dyDescent="0.25">
      <c r="B539" s="133">
        <v>170549</v>
      </c>
      <c r="C539" s="133">
        <f>VLOOKUP($B539,[2]RedeUO!$A$2:$X$5000,2,FALSE)</f>
        <v>600073599</v>
      </c>
      <c r="D539" s="134" t="str">
        <f>VLOOKUP($B539,[2]RedeUO!$A$2:$X$5000,3,FALSE)</f>
        <v>Agrupamento de Escolas do Cadaval</v>
      </c>
      <c r="E539" s="135" t="str">
        <f>VLOOKUP($B539,[2]RedeUO!$A$2:$X$5000,4,FALSE)</f>
        <v>Lisboa e Vale do Tejo</v>
      </c>
      <c r="F539" s="135" t="str">
        <f>VLOOKUP($B539,[2]RedeUO!$A$2:$X$5000,5,FALSE)</f>
        <v>Lisboa</v>
      </c>
    </row>
    <row r="540" spans="2:6" hidden="1" x14ac:dyDescent="0.25">
      <c r="B540" s="133">
        <v>170550</v>
      </c>
      <c r="C540" s="133">
        <f>VLOOKUP($B540,[2]RedeUO!$A$2:$X$5000,2,FALSE)</f>
        <v>600081524</v>
      </c>
      <c r="D540" s="134" t="str">
        <f>VLOOKUP($B540,[2]RedeUO!$A$2:$X$5000,3,FALSE)</f>
        <v>Agrupamento de Escolas Alexandre Herculano, Santarém</v>
      </c>
      <c r="E540" s="135" t="str">
        <f>VLOOKUP($B540,[2]RedeUO!$A$2:$X$5000,4,FALSE)</f>
        <v>Lisboa e Vale do Tejo</v>
      </c>
      <c r="F540" s="135" t="str">
        <f>VLOOKUP($B540,[2]RedeUO!$A$2:$X$5000,5,FALSE)</f>
        <v>Santarém</v>
      </c>
    </row>
    <row r="541" spans="2:6" hidden="1" x14ac:dyDescent="0.25">
      <c r="B541" s="133">
        <v>170562</v>
      </c>
      <c r="C541" s="133">
        <f>VLOOKUP($B541,[2]RedeUO!$A$2:$X$5000,2,FALSE)</f>
        <v>600085562</v>
      </c>
      <c r="D541" s="134" t="str">
        <f>VLOOKUP($B541,[2]RedeUO!$A$2:$X$5000,3,FALSE)</f>
        <v>Agrupamento de Escolas Sá da Bandeira, Santarém</v>
      </c>
      <c r="E541" s="135" t="str">
        <f>VLOOKUP($B541,[2]RedeUO!$A$2:$X$5000,4,FALSE)</f>
        <v>Lisboa e Vale do Tejo</v>
      </c>
      <c r="F541" s="135" t="str">
        <f>VLOOKUP($B541,[2]RedeUO!$A$2:$X$5000,5,FALSE)</f>
        <v>Santarém</v>
      </c>
    </row>
    <row r="542" spans="2:6" hidden="1" x14ac:dyDescent="0.25">
      <c r="B542" s="133">
        <v>170574</v>
      </c>
      <c r="C542" s="133">
        <f>VLOOKUP($B542,[2]RedeUO!$A$2:$X$5000,2,FALSE)</f>
        <v>600077519</v>
      </c>
      <c r="D542" s="134" t="str">
        <f>VLOOKUP($B542,[2]RedeUO!$A$2:$X$5000,3,FALSE)</f>
        <v>Agrupamento de Escolas Vale Aveiras, Azambuja</v>
      </c>
      <c r="E542" s="135" t="str">
        <f>VLOOKUP($B542,[2]RedeUO!$A$2:$X$5000,4,FALSE)</f>
        <v>Lisboa e Vale do Tejo</v>
      </c>
      <c r="F542" s="135" t="str">
        <f>VLOOKUP($B542,[2]RedeUO!$A$2:$X$5000,5,FALSE)</f>
        <v>Lisboa</v>
      </c>
    </row>
    <row r="543" spans="2:6" hidden="1" x14ac:dyDescent="0.25">
      <c r="B543" s="133">
        <v>170586</v>
      </c>
      <c r="C543" s="133">
        <f>VLOOKUP($B543,[2]RedeUO!$A$2:$X$5000,2,FALSE)</f>
        <v>600085988</v>
      </c>
      <c r="D543" s="134" t="str">
        <f>VLOOKUP($B543,[2]RedeUO!$A$2:$X$5000,3,FALSE)</f>
        <v>Agrupamento de Escolas Cidade do Entroncamento</v>
      </c>
      <c r="E543" s="135" t="str">
        <f>VLOOKUP($B543,[2]RedeUO!$A$2:$X$5000,4,FALSE)</f>
        <v>Lisboa e Vale do Tejo</v>
      </c>
      <c r="F543" s="135" t="str">
        <f>VLOOKUP($B543,[2]RedeUO!$A$2:$X$5000,5,FALSE)</f>
        <v>Santarém</v>
      </c>
    </row>
    <row r="544" spans="2:6" hidden="1" x14ac:dyDescent="0.25">
      <c r="B544" s="133">
        <v>170598</v>
      </c>
      <c r="C544" s="133">
        <f>VLOOKUP($B544,[2]RedeUO!$A$2:$X$5000,2,FALSE)</f>
        <v>600074323</v>
      </c>
      <c r="D544" s="134" t="str">
        <f>VLOOKUP($B544,[2]RedeUO!$A$2:$X$5000,3,FALSE)</f>
        <v>Agrupamento de Escolas Damião de Goes, Alenquer</v>
      </c>
      <c r="E544" s="135" t="str">
        <f>VLOOKUP($B544,[2]RedeUO!$A$2:$X$5000,4,FALSE)</f>
        <v>Lisboa e Vale do Tejo</v>
      </c>
      <c r="F544" s="135" t="str">
        <f>VLOOKUP($B544,[2]RedeUO!$A$2:$X$5000,5,FALSE)</f>
        <v>Lisboa</v>
      </c>
    </row>
    <row r="545" spans="2:6" hidden="1" x14ac:dyDescent="0.25">
      <c r="B545" s="133">
        <v>170604</v>
      </c>
      <c r="C545" s="133">
        <f>VLOOKUP($B545,[2]RedeUO!$A$2:$X$5000,2,FALSE)</f>
        <v>600080820</v>
      </c>
      <c r="D545" s="134" t="str">
        <f>VLOOKUP($B545,[2]RedeUO!$A$2:$X$5000,3,FALSE)</f>
        <v>Agrupamento de Escolas da Abrigada, Alenquer</v>
      </c>
      <c r="E545" s="135" t="str">
        <f>VLOOKUP($B545,[2]RedeUO!$A$2:$X$5000,4,FALSE)</f>
        <v>Lisboa e Vale do Tejo</v>
      </c>
      <c r="F545" s="135" t="str">
        <f>VLOOKUP($B545,[2]RedeUO!$A$2:$X$5000,5,FALSE)</f>
        <v>Lisboa</v>
      </c>
    </row>
    <row r="546" spans="2:6" hidden="1" x14ac:dyDescent="0.25">
      <c r="B546" s="133">
        <v>170616</v>
      </c>
      <c r="C546" s="133">
        <f>VLOOKUP($B546,[2]RedeUO!$A$2:$X$5000,2,FALSE)</f>
        <v>600073017</v>
      </c>
      <c r="D546" s="134" t="str">
        <f>VLOOKUP($B546,[2]RedeUO!$A$2:$X$5000,3,FALSE)</f>
        <v>Agrupamento de Escolas de São Gonçalo, Torres Vedras</v>
      </c>
      <c r="E546" s="135" t="str">
        <f>VLOOKUP($B546,[2]RedeUO!$A$2:$X$5000,4,FALSE)</f>
        <v>Lisboa e Vale do Tejo</v>
      </c>
      <c r="F546" s="135" t="str">
        <f>VLOOKUP($B546,[2]RedeUO!$A$2:$X$5000,5,FALSE)</f>
        <v>Lisboa</v>
      </c>
    </row>
    <row r="547" spans="2:6" x14ac:dyDescent="0.25">
      <c r="B547" s="133">
        <v>170628</v>
      </c>
      <c r="C547" s="133">
        <f>VLOOKUP($B547,[2]RedeUO!$A$2:$X$5000,2,FALSE)</f>
        <v>600073130</v>
      </c>
      <c r="D547" s="134" t="str">
        <f>VLOOKUP($B547,[2]RedeUO!$A$2:$X$5000,3,FALSE)</f>
        <v>Agrupamento de Escolas Augusto Cabrita, Barreiro</v>
      </c>
      <c r="E547" s="135" t="str">
        <f>VLOOKUP($B547,[2]RedeUO!$A$2:$X$5000,4,FALSE)</f>
        <v>Lisboa e Vale do Tejo</v>
      </c>
      <c r="F547" s="135" t="str">
        <f>VLOOKUP($B547,[2]RedeUO!$A$2:$X$5000,5,FALSE)</f>
        <v>Setúbal</v>
      </c>
    </row>
    <row r="548" spans="2:6" hidden="1" x14ac:dyDescent="0.25">
      <c r="B548" s="133">
        <v>170630</v>
      </c>
      <c r="C548" s="133">
        <f>VLOOKUP($B548,[2]RedeUO!$A$2:$X$5000,2,FALSE)</f>
        <v>600075125</v>
      </c>
      <c r="D548" s="134" t="str">
        <f>VLOOKUP($B548,[2]RedeUO!$A$2:$X$5000,3,FALSE)</f>
        <v>Agrupamento de Escolas José Relvas, Alpiarça</v>
      </c>
      <c r="E548" s="135" t="str">
        <f>VLOOKUP($B548,[2]RedeUO!$A$2:$X$5000,4,FALSE)</f>
        <v>Lisboa e Vale do Tejo</v>
      </c>
      <c r="F548" s="135" t="str">
        <f>VLOOKUP($B548,[2]RedeUO!$A$2:$X$5000,5,FALSE)</f>
        <v>Santarém</v>
      </c>
    </row>
    <row r="549" spans="2:6" hidden="1" x14ac:dyDescent="0.25">
      <c r="B549" s="133">
        <v>170641</v>
      </c>
      <c r="C549" s="133">
        <f>VLOOKUP($B549,[2]RedeUO!$A$2:$X$5000,2,FALSE)</f>
        <v>600074935</v>
      </c>
      <c r="D549" s="134" t="str">
        <f>VLOOKUP($B549,[2]RedeUO!$A$2:$X$5000,3,FALSE)</f>
        <v>Agrupamento de Escolas do Alto da Azambuja</v>
      </c>
      <c r="E549" s="135" t="str">
        <f>VLOOKUP($B549,[2]RedeUO!$A$2:$X$5000,4,FALSE)</f>
        <v>Lisboa e Vale do Tejo</v>
      </c>
      <c r="F549" s="135" t="str">
        <f>VLOOKUP($B549,[2]RedeUO!$A$2:$X$5000,5,FALSE)</f>
        <v>Lisboa</v>
      </c>
    </row>
    <row r="550" spans="2:6" hidden="1" x14ac:dyDescent="0.25">
      <c r="B550" s="133">
        <v>170653</v>
      </c>
      <c r="C550" s="133">
        <f>VLOOKUP($B550,[2]RedeUO!$A$2:$X$5000,2,FALSE)</f>
        <v>600073912</v>
      </c>
      <c r="D550" s="134" t="str">
        <f>VLOOKUP($B550,[2]RedeUO!$A$2:$X$5000,3,FALSE)</f>
        <v>Agrupamento de Escolas Dr. Ginestal Machado, Santarém</v>
      </c>
      <c r="E550" s="135" t="str">
        <f>VLOOKUP($B550,[2]RedeUO!$A$2:$X$5000,4,FALSE)</f>
        <v>Lisboa e Vale do Tejo</v>
      </c>
      <c r="F550" s="135" t="str">
        <f>VLOOKUP($B550,[2]RedeUO!$A$2:$X$5000,5,FALSE)</f>
        <v>Santarém</v>
      </c>
    </row>
    <row r="551" spans="2:6" hidden="1" x14ac:dyDescent="0.25">
      <c r="B551" s="133">
        <v>170665</v>
      </c>
      <c r="C551" s="133">
        <f>VLOOKUP($B551,[2]RedeUO!$A$2:$X$5000,2,FALSE)</f>
        <v>600074595</v>
      </c>
      <c r="D551" s="134" t="str">
        <f>VLOOKUP($B551,[2]RedeUO!$A$2:$X$5000,3,FALSE)</f>
        <v>Agrupamento de Escolas de Salvaterra de Magos</v>
      </c>
      <c r="E551" s="135" t="str">
        <f>VLOOKUP($B551,[2]RedeUO!$A$2:$X$5000,4,FALSE)</f>
        <v>Lisboa e Vale do Tejo</v>
      </c>
      <c r="F551" s="135" t="str">
        <f>VLOOKUP($B551,[2]RedeUO!$A$2:$X$5000,5,FALSE)</f>
        <v>Santarém</v>
      </c>
    </row>
    <row r="552" spans="2:6" hidden="1" x14ac:dyDescent="0.25">
      <c r="B552" s="133">
        <v>170677</v>
      </c>
      <c r="C552" s="133">
        <f>VLOOKUP($B552,[2]RedeUO!$A$2:$X$5000,2,FALSE)</f>
        <v>600074366</v>
      </c>
      <c r="D552" s="134" t="str">
        <f>VLOOKUP($B552,[2]RedeUO!$A$2:$X$5000,3,FALSE)</f>
        <v>Agrupamento de Escolas Ibn Mucana, Cascais</v>
      </c>
      <c r="E552" s="135" t="str">
        <f>VLOOKUP($B552,[2]RedeUO!$A$2:$X$5000,4,FALSE)</f>
        <v>Lisboa e Vale do Tejo</v>
      </c>
      <c r="F552" s="135" t="str">
        <f>VLOOKUP($B552,[2]RedeUO!$A$2:$X$5000,5,FALSE)</f>
        <v>Lisboa</v>
      </c>
    </row>
    <row r="553" spans="2:6" hidden="1" x14ac:dyDescent="0.25">
      <c r="B553" s="133">
        <v>170689</v>
      </c>
      <c r="C553" s="133">
        <f>VLOOKUP($B553,[2]RedeUO!$A$2:$X$5000,2,FALSE)</f>
        <v>600074692</v>
      </c>
      <c r="D553" s="134" t="str">
        <f>VLOOKUP($B553,[2]RedeUO!$A$2:$X$5000,3,FALSE)</f>
        <v>Agrupamento de Escolas de São João do Estoril, Cascais</v>
      </c>
      <c r="E553" s="135" t="str">
        <f>VLOOKUP($B553,[2]RedeUO!$A$2:$X$5000,4,FALSE)</f>
        <v>Lisboa e Vale do Tejo</v>
      </c>
      <c r="F553" s="135" t="str">
        <f>VLOOKUP($B553,[2]RedeUO!$A$2:$X$5000,5,FALSE)</f>
        <v>Lisboa</v>
      </c>
    </row>
    <row r="554" spans="2:6" hidden="1" x14ac:dyDescent="0.25">
      <c r="B554" s="133">
        <v>170690</v>
      </c>
      <c r="C554" s="133">
        <f>VLOOKUP($B554,[2]RedeUO!$A$2:$X$5000,2,FALSE)</f>
        <v>600074617</v>
      </c>
      <c r="D554" s="134" t="str">
        <f>VLOOKUP($B554,[2]RedeUO!$A$2:$X$5000,3,FALSE)</f>
        <v>Agrupamento de Escolas da Alapraia, Cascais</v>
      </c>
      <c r="E554" s="135" t="str">
        <f>VLOOKUP($B554,[2]RedeUO!$A$2:$X$5000,4,FALSE)</f>
        <v>Lisboa e Vale do Tejo</v>
      </c>
      <c r="F554" s="135" t="str">
        <f>VLOOKUP($B554,[2]RedeUO!$A$2:$X$5000,5,FALSE)</f>
        <v>Lisboa</v>
      </c>
    </row>
    <row r="555" spans="2:6" hidden="1" x14ac:dyDescent="0.25">
      <c r="B555" s="133">
        <v>170707</v>
      </c>
      <c r="C555" s="133">
        <f>VLOOKUP($B555,[2]RedeUO!$A$2:$X$5000,2,FALSE)</f>
        <v>600085325</v>
      </c>
      <c r="D555" s="134" t="str">
        <f>VLOOKUP($B555,[2]RedeUO!$A$2:$X$5000,3,FALSE)</f>
        <v>Agrupamento de Escolas de Parede, Cascais</v>
      </c>
      <c r="E555" s="135" t="str">
        <f>VLOOKUP($B555,[2]RedeUO!$A$2:$X$5000,4,FALSE)</f>
        <v>Lisboa e Vale do Tejo</v>
      </c>
      <c r="F555" s="135" t="str">
        <f>VLOOKUP($B555,[2]RedeUO!$A$2:$X$5000,5,FALSE)</f>
        <v>Lisboa</v>
      </c>
    </row>
    <row r="556" spans="2:6" hidden="1" x14ac:dyDescent="0.25">
      <c r="B556" s="133">
        <v>170719</v>
      </c>
      <c r="C556" s="133">
        <f>VLOOKUP($B556,[2]RedeUO!$A$2:$X$5000,2,FALSE)</f>
        <v>600074307</v>
      </c>
      <c r="D556" s="134" t="str">
        <f>VLOOKUP($B556,[2]RedeUO!$A$2:$X$5000,3,FALSE)</f>
        <v>Agrupamento de Escolas José Cardoso Pires, Amadora</v>
      </c>
      <c r="E556" s="135" t="str">
        <f>VLOOKUP($B556,[2]RedeUO!$A$2:$X$5000,4,FALSE)</f>
        <v>Lisboa e Vale do Tejo</v>
      </c>
      <c r="F556" s="135" t="str">
        <f>VLOOKUP($B556,[2]RedeUO!$A$2:$X$5000,5,FALSE)</f>
        <v>Lisboa</v>
      </c>
    </row>
    <row r="557" spans="2:6" hidden="1" x14ac:dyDescent="0.25">
      <c r="B557" s="133">
        <v>170720</v>
      </c>
      <c r="C557" s="133">
        <f>VLOOKUP($B557,[2]RedeUO!$A$2:$X$5000,2,FALSE)</f>
        <v>600074820</v>
      </c>
      <c r="D557" s="134" t="str">
        <f>VLOOKUP($B557,[2]RedeUO!$A$2:$X$5000,3,FALSE)</f>
        <v>Agrupamento de Escolas Alto dos Moinhos, Sintra</v>
      </c>
      <c r="E557" s="135" t="str">
        <f>VLOOKUP($B557,[2]RedeUO!$A$2:$X$5000,4,FALSE)</f>
        <v>Lisboa e Vale do Tejo</v>
      </c>
      <c r="F557" s="135" t="str">
        <f>VLOOKUP($B557,[2]RedeUO!$A$2:$X$5000,5,FALSE)</f>
        <v>Lisboa</v>
      </c>
    </row>
    <row r="558" spans="2:6" hidden="1" x14ac:dyDescent="0.25">
      <c r="B558" s="133">
        <v>170732</v>
      </c>
      <c r="C558" s="133">
        <f>VLOOKUP($B558,[2]RedeUO!$A$2:$X$5000,2,FALSE)</f>
        <v>600074676</v>
      </c>
      <c r="D558" s="134" t="str">
        <f>VLOOKUP($B558,[2]RedeUO!$A$2:$X$5000,3,FALSE)</f>
        <v>Agrupamento de Escolas de Cascais</v>
      </c>
      <c r="E558" s="135" t="str">
        <f>VLOOKUP($B558,[2]RedeUO!$A$2:$X$5000,4,FALSE)</f>
        <v>Lisboa e Vale do Tejo</v>
      </c>
      <c r="F558" s="135" t="str">
        <f>VLOOKUP($B558,[2]RedeUO!$A$2:$X$5000,5,FALSE)</f>
        <v>Lisboa</v>
      </c>
    </row>
    <row r="559" spans="2:6" hidden="1" x14ac:dyDescent="0.25">
      <c r="B559" s="133">
        <v>170744</v>
      </c>
      <c r="C559" s="133">
        <f>VLOOKUP($B559,[2]RedeUO!$A$2:$X$5000,2,FALSE)</f>
        <v>600074340</v>
      </c>
      <c r="D559" s="134" t="str">
        <f>VLOOKUP($B559,[2]RedeUO!$A$2:$X$5000,3,FALSE)</f>
        <v>Agrupamento de Escolas Pioneiros da Aviação Portuguesa, Amadora</v>
      </c>
      <c r="E559" s="135" t="str">
        <f>VLOOKUP($B559,[2]RedeUO!$A$2:$X$5000,4,FALSE)</f>
        <v>Lisboa e Vale do Tejo</v>
      </c>
      <c r="F559" s="135" t="str">
        <f>VLOOKUP($B559,[2]RedeUO!$A$2:$X$5000,5,FALSE)</f>
        <v>Lisboa</v>
      </c>
    </row>
    <row r="560" spans="2:6" hidden="1" x14ac:dyDescent="0.25">
      <c r="B560" s="133">
        <v>170756</v>
      </c>
      <c r="C560" s="133">
        <f>VLOOKUP($B560,[2]RedeUO!$A$2:$X$5000,2,FALSE)</f>
        <v>600074960</v>
      </c>
      <c r="D560" s="134" t="str">
        <f>VLOOKUP($B560,[2]RedeUO!$A$2:$X$5000,3,FALSE)</f>
        <v>Agrupamento de Escolas de Alcabideche, Cascais</v>
      </c>
      <c r="E560" s="135" t="str">
        <f>VLOOKUP($B560,[2]RedeUO!$A$2:$X$5000,4,FALSE)</f>
        <v>Lisboa e Vale do Tejo</v>
      </c>
      <c r="F560" s="135" t="str">
        <f>VLOOKUP($B560,[2]RedeUO!$A$2:$X$5000,5,FALSE)</f>
        <v>Lisboa</v>
      </c>
    </row>
    <row r="561" spans="2:6" hidden="1" x14ac:dyDescent="0.25">
      <c r="B561" s="133">
        <v>170768</v>
      </c>
      <c r="C561" s="133">
        <f>VLOOKUP($B561,[2]RedeUO!$A$2:$X$5000,2,FALSE)</f>
        <v>600074951</v>
      </c>
      <c r="D561" s="134" t="str">
        <f>VLOOKUP($B561,[2]RedeUO!$A$2:$X$5000,3,FALSE)</f>
        <v>Agrupamento de Escolas Matilde Rosa Araújo, Cascais</v>
      </c>
      <c r="E561" s="135" t="str">
        <f>VLOOKUP($B561,[2]RedeUO!$A$2:$X$5000,4,FALSE)</f>
        <v>Lisboa e Vale do Tejo</v>
      </c>
      <c r="F561" s="135" t="str">
        <f>VLOOKUP($B561,[2]RedeUO!$A$2:$X$5000,5,FALSE)</f>
        <v>Lisboa</v>
      </c>
    </row>
    <row r="562" spans="2:6" hidden="1" x14ac:dyDescent="0.25">
      <c r="B562" s="133">
        <v>170770</v>
      </c>
      <c r="C562" s="133">
        <f>VLOOKUP($B562,[2]RedeUO!$A$2:$X$5000,2,FALSE)</f>
        <v>600074650</v>
      </c>
      <c r="D562" s="134" t="str">
        <f>VLOOKUP($B562,[2]RedeUO!$A$2:$X$5000,3,FALSE)</f>
        <v>Agrupamento de Escolas Alves Redol, Vila Franca de Xira</v>
      </c>
      <c r="E562" s="135" t="str">
        <f>VLOOKUP($B562,[2]RedeUO!$A$2:$X$5000,4,FALSE)</f>
        <v>Lisboa e Vale do Tejo</v>
      </c>
      <c r="F562" s="135" t="str">
        <f>VLOOKUP($B562,[2]RedeUO!$A$2:$X$5000,5,FALSE)</f>
        <v>Lisboa</v>
      </c>
    </row>
    <row r="563" spans="2:6" hidden="1" x14ac:dyDescent="0.25">
      <c r="B563" s="133">
        <v>170781</v>
      </c>
      <c r="C563" s="133">
        <f>VLOOKUP($B563,[2]RedeUO!$A$2:$X$5000,2,FALSE)</f>
        <v>600074730</v>
      </c>
      <c r="D563" s="134" t="str">
        <f>VLOOKUP($B563,[2]RedeUO!$A$2:$X$5000,3,FALSE)</f>
        <v>Agrupamento de Escolas Póvoa de Santa Iria, Vila Franca de Xira</v>
      </c>
      <c r="E563" s="135" t="str">
        <f>VLOOKUP($B563,[2]RedeUO!$A$2:$X$5000,4,FALSE)</f>
        <v>Lisboa e Vale do Tejo</v>
      </c>
      <c r="F563" s="135" t="str">
        <f>VLOOKUP($B563,[2]RedeUO!$A$2:$X$5000,5,FALSE)</f>
        <v>Lisboa</v>
      </c>
    </row>
    <row r="564" spans="2:6" hidden="1" x14ac:dyDescent="0.25">
      <c r="B564" s="133">
        <v>170793</v>
      </c>
      <c r="C564" s="133">
        <f>VLOOKUP($B564,[2]RedeUO!$A$2:$X$5000,2,FALSE)</f>
        <v>600074919</v>
      </c>
      <c r="D564" s="134" t="str">
        <f>VLOOKUP($B564,[2]RedeUO!$A$2:$X$5000,3,FALSE)</f>
        <v>Agrupamento de Escolas de Alhandra, Sobralinho e São João dos Montes, Vila Franca de Xira</v>
      </c>
      <c r="E564" s="135" t="str">
        <f>VLOOKUP($B564,[2]RedeUO!$A$2:$X$5000,4,FALSE)</f>
        <v>Lisboa e Vale do Tejo</v>
      </c>
      <c r="F564" s="135" t="str">
        <f>VLOOKUP($B564,[2]RedeUO!$A$2:$X$5000,5,FALSE)</f>
        <v>Lisboa</v>
      </c>
    </row>
    <row r="565" spans="2:6" hidden="1" x14ac:dyDescent="0.25">
      <c r="B565" s="133">
        <v>170800</v>
      </c>
      <c r="C565" s="133">
        <f>VLOOKUP($B565,[2]RedeUO!$A$2:$X$5000,2,FALSE)</f>
        <v>600076083</v>
      </c>
      <c r="D565" s="134" t="str">
        <f>VLOOKUP($B565,[2]RedeUO!$A$2:$X$5000,3,FALSE)</f>
        <v>Agrupamento de Escolas de Vialonga, Vila Franca de Xira</v>
      </c>
      <c r="E565" s="135" t="str">
        <f>VLOOKUP($B565,[2]RedeUO!$A$2:$X$5000,4,FALSE)</f>
        <v>Lisboa e Vale do Tejo</v>
      </c>
      <c r="F565" s="135" t="str">
        <f>VLOOKUP($B565,[2]RedeUO!$A$2:$X$5000,5,FALSE)</f>
        <v>Lisboa</v>
      </c>
    </row>
    <row r="566" spans="2:6" hidden="1" x14ac:dyDescent="0.25">
      <c r="B566" s="133">
        <v>170811</v>
      </c>
      <c r="C566" s="133">
        <f>VLOOKUP($B566,[2]RedeUO!$A$2:$X$5000,2,FALSE)</f>
        <v>600074560</v>
      </c>
      <c r="D566" s="134" t="str">
        <f>VLOOKUP($B566,[2]RedeUO!$A$2:$X$5000,3,FALSE)</f>
        <v>Agrupamento de Escolas Pedro Jacques de Magalhães, Vila Franca de Xira</v>
      </c>
      <c r="E566" s="135" t="str">
        <f>VLOOKUP($B566,[2]RedeUO!$A$2:$X$5000,4,FALSE)</f>
        <v>Lisboa e Vale do Tejo</v>
      </c>
      <c r="F566" s="135" t="str">
        <f>VLOOKUP($B566,[2]RedeUO!$A$2:$X$5000,5,FALSE)</f>
        <v>Lisboa</v>
      </c>
    </row>
    <row r="567" spans="2:6" x14ac:dyDescent="0.25">
      <c r="B567" s="133">
        <v>170823</v>
      </c>
      <c r="C567" s="133">
        <f>VLOOKUP($B567,[2]RedeUO!$A$2:$X$5000,2,FALSE)</f>
        <v>600074641</v>
      </c>
      <c r="D567" s="134" t="str">
        <f>VLOOKUP($B567,[2]RedeUO!$A$2:$X$5000,3,FALSE)</f>
        <v>Agrupamento de Escolas Michel Giacometti, Sesimbra</v>
      </c>
      <c r="E567" s="135" t="str">
        <f>VLOOKUP($B567,[2]RedeUO!$A$2:$X$5000,4,FALSE)</f>
        <v>Lisboa e Vale do Tejo</v>
      </c>
      <c r="F567" s="135" t="str">
        <f>VLOOKUP($B567,[2]RedeUO!$A$2:$X$5000,5,FALSE)</f>
        <v>Setúbal</v>
      </c>
    </row>
    <row r="568" spans="2:6" x14ac:dyDescent="0.25">
      <c r="B568" s="133">
        <v>170835</v>
      </c>
      <c r="C568" s="133">
        <f>VLOOKUP($B568,[2]RedeUO!$A$2:$X$5000,2,FALSE)</f>
        <v>600074706</v>
      </c>
      <c r="D568" s="134" t="str">
        <f>VLOOKUP($B568,[2]RedeUO!$A$2:$X$5000,3,FALSE)</f>
        <v>Agrupamento de Escolas de Vale de Milhaços, Seixal</v>
      </c>
      <c r="E568" s="135" t="str">
        <f>VLOOKUP($B568,[2]RedeUO!$A$2:$X$5000,4,FALSE)</f>
        <v>Lisboa e Vale do Tejo</v>
      </c>
      <c r="F568" s="135" t="str">
        <f>VLOOKUP($B568,[2]RedeUO!$A$2:$X$5000,5,FALSE)</f>
        <v>Setúbal</v>
      </c>
    </row>
    <row r="569" spans="2:6" x14ac:dyDescent="0.25">
      <c r="B569" s="133">
        <v>170847</v>
      </c>
      <c r="C569" s="133">
        <f>VLOOKUP($B569,[2]RedeUO!$A$2:$X$5000,2,FALSE)</f>
        <v>600075800</v>
      </c>
      <c r="D569" s="134" t="str">
        <f>VLOOKUP($B569,[2]RedeUO!$A$2:$X$5000,3,FALSE)</f>
        <v>Agrupamento de Escolas de Pinhal de Frades, Seixal</v>
      </c>
      <c r="E569" s="135" t="str">
        <f>VLOOKUP($B569,[2]RedeUO!$A$2:$X$5000,4,FALSE)</f>
        <v>Lisboa e Vale do Tejo</v>
      </c>
      <c r="F569" s="135" t="str">
        <f>VLOOKUP($B569,[2]RedeUO!$A$2:$X$5000,5,FALSE)</f>
        <v>Setúbal</v>
      </c>
    </row>
    <row r="570" spans="2:6" x14ac:dyDescent="0.25">
      <c r="B570" s="133">
        <v>170859</v>
      </c>
      <c r="C570" s="133">
        <f>VLOOKUP($B570,[2]RedeUO!$A$2:$X$5000,2,FALSE)</f>
        <v>600074420</v>
      </c>
      <c r="D570" s="134" t="str">
        <f>VLOOKUP($B570,[2]RedeUO!$A$2:$X$5000,3,FALSE)</f>
        <v>Agrupamento de Escolas Nun’Álvares, Seixal</v>
      </c>
      <c r="E570" s="135" t="str">
        <f>VLOOKUP($B570,[2]RedeUO!$A$2:$X$5000,4,FALSE)</f>
        <v>Lisboa e Vale do Tejo</v>
      </c>
      <c r="F570" s="135" t="str">
        <f>VLOOKUP($B570,[2]RedeUO!$A$2:$X$5000,5,FALSE)</f>
        <v>Setúbal</v>
      </c>
    </row>
    <row r="571" spans="2:6" x14ac:dyDescent="0.25">
      <c r="B571" s="133">
        <v>170860</v>
      </c>
      <c r="C571" s="133">
        <f>VLOOKUP($B571,[2]RedeUO!$A$2:$X$5000,2,FALSE)</f>
        <v>600074943</v>
      </c>
      <c r="D571" s="134" t="str">
        <f>VLOOKUP($B571,[2]RedeUO!$A$2:$X$5000,3,FALSE)</f>
        <v>Agrupamento de Escolas Dr. António Augusto Louro, Seixal</v>
      </c>
      <c r="E571" s="135" t="str">
        <f>VLOOKUP($B571,[2]RedeUO!$A$2:$X$5000,4,FALSE)</f>
        <v>Lisboa e Vale do Tejo</v>
      </c>
      <c r="F571" s="135" t="str">
        <f>VLOOKUP($B571,[2]RedeUO!$A$2:$X$5000,5,FALSE)</f>
        <v>Setúbal</v>
      </c>
    </row>
    <row r="572" spans="2:6" x14ac:dyDescent="0.25">
      <c r="B572" s="133">
        <v>170872</v>
      </c>
      <c r="C572" s="133">
        <f>VLOOKUP($B572,[2]RedeUO!$A$2:$X$5000,2,FALSE)</f>
        <v>600075028</v>
      </c>
      <c r="D572" s="134" t="str">
        <f>VLOOKUP($B572,[2]RedeUO!$A$2:$X$5000,3,FALSE)</f>
        <v>Agrupamento de Escolas Pedro Eanes Lobato, Seixal</v>
      </c>
      <c r="E572" s="135" t="str">
        <f>VLOOKUP($B572,[2]RedeUO!$A$2:$X$5000,4,FALSE)</f>
        <v>Lisboa e Vale do Tejo</v>
      </c>
      <c r="F572" s="135" t="str">
        <f>VLOOKUP($B572,[2]RedeUO!$A$2:$X$5000,5,FALSE)</f>
        <v>Setúbal</v>
      </c>
    </row>
    <row r="573" spans="2:6" x14ac:dyDescent="0.25">
      <c r="B573" s="133">
        <v>170884</v>
      </c>
      <c r="C573" s="133">
        <f>VLOOKUP($B573,[2]RedeUO!$A$2:$X$5000,2,FALSE)</f>
        <v>600075052</v>
      </c>
      <c r="D573" s="134" t="str">
        <f>VLOOKUP($B573,[2]RedeUO!$A$2:$X$5000,3,FALSE)</f>
        <v>Agrupamento de Escolas de Casquilhos, Barreiro</v>
      </c>
      <c r="E573" s="135" t="str">
        <f>VLOOKUP($B573,[2]RedeUO!$A$2:$X$5000,4,FALSE)</f>
        <v>Lisboa e Vale do Tejo</v>
      </c>
      <c r="F573" s="135" t="str">
        <f>VLOOKUP($B573,[2]RedeUO!$A$2:$X$5000,5,FALSE)</f>
        <v>Setúbal</v>
      </c>
    </row>
    <row r="574" spans="2:6" x14ac:dyDescent="0.25">
      <c r="B574" s="133">
        <v>170896</v>
      </c>
      <c r="C574" s="133">
        <f>VLOOKUP($B574,[2]RedeUO!$A$2:$X$5000,2,FALSE)</f>
        <v>600074587</v>
      </c>
      <c r="D574" s="134" t="str">
        <f>VLOOKUP($B574,[2]RedeUO!$A$2:$X$5000,3,FALSE)</f>
        <v>Agrupamento de Escolas D. João I, Moita</v>
      </c>
      <c r="E574" s="135" t="str">
        <f>VLOOKUP($B574,[2]RedeUO!$A$2:$X$5000,4,FALSE)</f>
        <v>Lisboa e Vale do Tejo</v>
      </c>
      <c r="F574" s="135" t="str">
        <f>VLOOKUP($B574,[2]RedeUO!$A$2:$X$5000,5,FALSE)</f>
        <v>Setúbal</v>
      </c>
    </row>
    <row r="575" spans="2:6" x14ac:dyDescent="0.25">
      <c r="B575" s="133">
        <v>170902</v>
      </c>
      <c r="C575" s="133">
        <f>VLOOKUP($B575,[2]RedeUO!$A$2:$X$5000,2,FALSE)</f>
        <v>600075010</v>
      </c>
      <c r="D575" s="134" t="str">
        <f>VLOOKUP($B575,[2]RedeUO!$A$2:$X$5000,3,FALSE)</f>
        <v>Agrupamento de Escolas da Baixa da Banheira, Vale da Amoreira, Moita</v>
      </c>
      <c r="E575" s="135" t="str">
        <f>VLOOKUP($B575,[2]RedeUO!$A$2:$X$5000,4,FALSE)</f>
        <v>Lisboa e Vale do Tejo</v>
      </c>
      <c r="F575" s="135" t="str">
        <f>VLOOKUP($B575,[2]RedeUO!$A$2:$X$5000,5,FALSE)</f>
        <v>Setúbal</v>
      </c>
    </row>
    <row r="576" spans="2:6" x14ac:dyDescent="0.25">
      <c r="B576" s="133">
        <v>170914</v>
      </c>
      <c r="C576" s="133">
        <f>VLOOKUP($B576,[2]RedeUO!$A$2:$X$5000,2,FALSE)</f>
        <v>600085309</v>
      </c>
      <c r="D576" s="134" t="str">
        <f>VLOOKUP($B576,[2]RedeUO!$A$2:$X$5000,3,FALSE)</f>
        <v>Agrupamento de Escolas de Sampaio, Sesimbra</v>
      </c>
      <c r="E576" s="135" t="str">
        <f>VLOOKUP($B576,[2]RedeUO!$A$2:$X$5000,4,FALSE)</f>
        <v>Lisboa e Vale do Tejo</v>
      </c>
      <c r="F576" s="135" t="str">
        <f>VLOOKUP($B576,[2]RedeUO!$A$2:$X$5000,5,FALSE)</f>
        <v>Setúbal</v>
      </c>
    </row>
    <row r="577" spans="2:6" x14ac:dyDescent="0.25">
      <c r="B577" s="133">
        <v>170926</v>
      </c>
      <c r="C577" s="133">
        <f>VLOOKUP($B577,[2]RedeUO!$A$2:$X$5000,2,FALSE)</f>
        <v>600074609</v>
      </c>
      <c r="D577" s="134" t="str">
        <f>VLOOKUP($B577,[2]RedeUO!$A$2:$X$5000,3,FALSE)</f>
        <v>Agrupamento de Escolas da Caparica, Almada</v>
      </c>
      <c r="E577" s="135" t="str">
        <f>VLOOKUP($B577,[2]RedeUO!$A$2:$X$5000,4,FALSE)</f>
        <v>Lisboa e Vale do Tejo</v>
      </c>
      <c r="F577" s="135" t="str">
        <f>VLOOKUP($B577,[2]RedeUO!$A$2:$X$5000,5,FALSE)</f>
        <v>Setúbal</v>
      </c>
    </row>
    <row r="578" spans="2:6" x14ac:dyDescent="0.25">
      <c r="B578" s="133">
        <v>170938</v>
      </c>
      <c r="C578" s="133">
        <f>VLOOKUP($B578,[2]RedeUO!$A$2:$X$5000,2,FALSE)</f>
        <v>600076245</v>
      </c>
      <c r="D578" s="134" t="str">
        <f>VLOOKUP($B578,[2]RedeUO!$A$2:$X$5000,3,FALSE)</f>
        <v>Agrupamento de Escolas Emídio Navarro, Almada</v>
      </c>
      <c r="E578" s="135" t="str">
        <f>VLOOKUP($B578,[2]RedeUO!$A$2:$X$5000,4,FALSE)</f>
        <v>Lisboa e Vale do Tejo</v>
      </c>
      <c r="F578" s="135" t="str">
        <f>VLOOKUP($B578,[2]RedeUO!$A$2:$X$5000,5,FALSE)</f>
        <v>Setúbal</v>
      </c>
    </row>
    <row r="579" spans="2:6" x14ac:dyDescent="0.25">
      <c r="B579" s="133">
        <v>170940</v>
      </c>
      <c r="C579" s="133">
        <f>VLOOKUP($B579,[2]RedeUO!$A$2:$X$5000,2,FALSE)</f>
        <v>600077250</v>
      </c>
      <c r="D579" s="134" t="str">
        <f>VLOOKUP($B579,[2]RedeUO!$A$2:$X$5000,3,FALSE)</f>
        <v>Agrupamento de Escolas António Gedeão, Almada</v>
      </c>
      <c r="E579" s="135" t="str">
        <f>VLOOKUP($B579,[2]RedeUO!$A$2:$X$5000,4,FALSE)</f>
        <v>Lisboa e Vale do Tejo</v>
      </c>
      <c r="F579" s="135" t="str">
        <f>VLOOKUP($B579,[2]RedeUO!$A$2:$X$5000,5,FALSE)</f>
        <v>Setúbal</v>
      </c>
    </row>
    <row r="580" spans="2:6" x14ac:dyDescent="0.25">
      <c r="B580" s="133">
        <v>170951</v>
      </c>
      <c r="C580" s="133">
        <f>VLOOKUP($B580,[2]RedeUO!$A$2:$X$5000,2,FALSE)</f>
        <v>600084302</v>
      </c>
      <c r="D580" s="134" t="str">
        <f>VLOOKUP($B580,[2]RedeUO!$A$2:$X$5000,3,FALSE)</f>
        <v>Agrupamento de Escolas Romeu Correia, Almada</v>
      </c>
      <c r="E580" s="135" t="str">
        <f>VLOOKUP($B580,[2]RedeUO!$A$2:$X$5000,4,FALSE)</f>
        <v>Lisboa e Vale do Tejo</v>
      </c>
      <c r="F580" s="135" t="str">
        <f>VLOOKUP($B580,[2]RedeUO!$A$2:$X$5000,5,FALSE)</f>
        <v>Setúbal</v>
      </c>
    </row>
    <row r="581" spans="2:6" hidden="1" x14ac:dyDescent="0.25">
      <c r="B581" s="133">
        <v>170963</v>
      </c>
      <c r="C581" s="133">
        <f>VLOOKUP($B581,[2]RedeUO!$A$2:$X$5000,2,FALSE)</f>
        <v>600074838</v>
      </c>
      <c r="D581" s="134" t="str">
        <f>VLOOKUP($B581,[2]RedeUO!$A$2:$X$5000,3,FALSE)</f>
        <v>Agrupamento de Escolas Henriques Nogueira, Torres Vedras</v>
      </c>
      <c r="E581" s="135" t="str">
        <f>VLOOKUP($B581,[2]RedeUO!$A$2:$X$5000,4,FALSE)</f>
        <v>Lisboa e Vale do Tejo</v>
      </c>
      <c r="F581" s="135" t="str">
        <f>VLOOKUP($B581,[2]RedeUO!$A$2:$X$5000,5,FALSE)</f>
        <v>Lisboa</v>
      </c>
    </row>
    <row r="582" spans="2:6" hidden="1" x14ac:dyDescent="0.25">
      <c r="B582" s="133">
        <v>170987</v>
      </c>
      <c r="C582" s="133">
        <f>VLOOKUP($B582,[2]RedeUO!$A$2:$X$5000,2,FALSE)</f>
        <v>600074889</v>
      </c>
      <c r="D582" s="134" t="str">
        <f>VLOOKUP($B582,[2]RedeUO!$A$2:$X$5000,3,FALSE)</f>
        <v>Agrupamento de Escolas Padre Vítor Melícias, Torres Vedras</v>
      </c>
      <c r="E582" s="135" t="str">
        <f>VLOOKUP($B582,[2]RedeUO!$A$2:$X$5000,4,FALSE)</f>
        <v>Lisboa e Vale do Tejo</v>
      </c>
      <c r="F582" s="135" t="str">
        <f>VLOOKUP($B582,[2]RedeUO!$A$2:$X$5000,5,FALSE)</f>
        <v>Lisboa</v>
      </c>
    </row>
    <row r="583" spans="2:6" x14ac:dyDescent="0.25">
      <c r="B583" s="133">
        <v>171013</v>
      </c>
      <c r="C583" s="133">
        <f>VLOOKUP($B583,[2]RedeUO!$A$2:$X$5000,2,FALSE)</f>
        <v>600076890</v>
      </c>
      <c r="D583" s="134" t="str">
        <f>VLOOKUP($B583,[2]RedeUO!$A$2:$X$5000,3,FALSE)</f>
        <v>Agrupamento de Escolas José Afonso, Moita</v>
      </c>
      <c r="E583" s="135" t="str">
        <f>VLOOKUP($B583,[2]RedeUO!$A$2:$X$5000,4,FALSE)</f>
        <v>Lisboa e Vale do Tejo</v>
      </c>
      <c r="F583" s="135" t="str">
        <f>VLOOKUP($B583,[2]RedeUO!$A$2:$X$5000,5,FALSE)</f>
        <v>Setúbal</v>
      </c>
    </row>
    <row r="584" spans="2:6" x14ac:dyDescent="0.25">
      <c r="B584" s="133">
        <v>171025</v>
      </c>
      <c r="C584" s="133">
        <f>VLOOKUP($B584,[2]RedeUO!$A$2:$X$5000,2,FALSE)</f>
        <v>600074455</v>
      </c>
      <c r="D584" s="134" t="str">
        <f>VLOOKUP($B584,[2]RedeUO!$A$2:$X$5000,3,FALSE)</f>
        <v>Agrupamento de Escolas Sebastião da Gama, Setúbal</v>
      </c>
      <c r="E584" s="135" t="str">
        <f>VLOOKUP($B584,[2]RedeUO!$A$2:$X$5000,4,FALSE)</f>
        <v>Lisboa e Vale do Tejo</v>
      </c>
      <c r="F584" s="135" t="str">
        <f>VLOOKUP($B584,[2]RedeUO!$A$2:$X$5000,5,FALSE)</f>
        <v>Setúbal</v>
      </c>
    </row>
    <row r="585" spans="2:6" x14ac:dyDescent="0.25">
      <c r="B585" s="133">
        <v>171037</v>
      </c>
      <c r="C585" s="133">
        <f>VLOOKUP($B585,[2]RedeUO!$A$2:$X$5000,2,FALSE)</f>
        <v>600074463</v>
      </c>
      <c r="D585" s="134" t="str">
        <f>VLOOKUP($B585,[2]RedeUO!$A$2:$X$5000,3,FALSE)</f>
        <v>Agrupamento de Escolas Ordem de Santiago, Setúbal</v>
      </c>
      <c r="E585" s="135" t="str">
        <f>VLOOKUP($B585,[2]RedeUO!$A$2:$X$5000,4,FALSE)</f>
        <v>Lisboa e Vale do Tejo</v>
      </c>
      <c r="F585" s="135" t="str">
        <f>VLOOKUP($B585,[2]RedeUO!$A$2:$X$5000,5,FALSE)</f>
        <v>Setúbal</v>
      </c>
    </row>
    <row r="586" spans="2:6" x14ac:dyDescent="0.25">
      <c r="B586" s="133">
        <v>171049</v>
      </c>
      <c r="C586" s="133">
        <f>VLOOKUP($B586,[2]RedeUO!$A$2:$X$5000,2,FALSE)</f>
        <v>600074382</v>
      </c>
      <c r="D586" s="134" t="str">
        <f>VLOOKUP($B586,[2]RedeUO!$A$2:$X$5000,3,FALSE)</f>
        <v>Agrupamento de Escolas de Azeitão, Setúbal</v>
      </c>
      <c r="E586" s="135" t="str">
        <f>VLOOKUP($B586,[2]RedeUO!$A$2:$X$5000,4,FALSE)</f>
        <v>Lisboa e Vale do Tejo</v>
      </c>
      <c r="F586" s="135" t="str">
        <f>VLOOKUP($B586,[2]RedeUO!$A$2:$X$5000,5,FALSE)</f>
        <v>Setúbal</v>
      </c>
    </row>
    <row r="587" spans="2:6" x14ac:dyDescent="0.25">
      <c r="B587" s="133">
        <v>171050</v>
      </c>
      <c r="C587" s="133">
        <f>VLOOKUP($B587,[2]RedeUO!$A$2:$X$5000,2,FALSE)</f>
        <v>600076385</v>
      </c>
      <c r="D587" s="134" t="str">
        <f>VLOOKUP($B587,[2]RedeUO!$A$2:$X$5000,3,FALSE)</f>
        <v>Agrupamento de Escolas de Álvaro Velho, Barreiro</v>
      </c>
      <c r="E587" s="135" t="str">
        <f>VLOOKUP($B587,[2]RedeUO!$A$2:$X$5000,4,FALSE)</f>
        <v>Lisboa e Vale do Tejo</v>
      </c>
      <c r="F587" s="135" t="str">
        <f>VLOOKUP($B587,[2]RedeUO!$A$2:$X$5000,5,FALSE)</f>
        <v>Setúbal</v>
      </c>
    </row>
    <row r="588" spans="2:6" x14ac:dyDescent="0.25">
      <c r="B588" s="133">
        <v>171062</v>
      </c>
      <c r="C588" s="133">
        <f>VLOOKUP($B588,[2]RedeUO!$A$2:$X$5000,2,FALSE)</f>
        <v>600076865</v>
      </c>
      <c r="D588" s="134" t="str">
        <f>VLOOKUP($B588,[2]RedeUO!$A$2:$X$5000,3,FALSE)</f>
        <v>Agrupamento de Escolas Navegador Rodrigues Soromenho, Sesimbra</v>
      </c>
      <c r="E588" s="135" t="str">
        <f>VLOOKUP($B588,[2]RedeUO!$A$2:$X$5000,4,FALSE)</f>
        <v>Lisboa e Vale do Tejo</v>
      </c>
      <c r="F588" s="135" t="str">
        <f>VLOOKUP($B588,[2]RedeUO!$A$2:$X$5000,5,FALSE)</f>
        <v>Setúbal</v>
      </c>
    </row>
    <row r="589" spans="2:6" hidden="1" x14ac:dyDescent="0.25">
      <c r="B589" s="133">
        <v>171074</v>
      </c>
      <c r="C589" s="133">
        <f>VLOOKUP($B589,[2]RedeUO!$A$2:$X$5000,2,FALSE)</f>
        <v>600074579</v>
      </c>
      <c r="D589" s="134" t="str">
        <f>VLOOKUP($B589,[2]RedeUO!$A$2:$X$5000,3,FALSE)</f>
        <v>Agrupamento de Escolas Braamcamp Freire - Pontinha, Odivelas</v>
      </c>
      <c r="E589" s="135" t="str">
        <f>VLOOKUP($B589,[2]RedeUO!$A$2:$X$5000,4,FALSE)</f>
        <v>Lisboa e Vale do Tejo</v>
      </c>
      <c r="F589" s="135" t="str">
        <f>VLOOKUP($B589,[2]RedeUO!$A$2:$X$5000,5,FALSE)</f>
        <v>Lisboa</v>
      </c>
    </row>
    <row r="590" spans="2:6" hidden="1" x14ac:dyDescent="0.25">
      <c r="B590" s="133">
        <v>171086</v>
      </c>
      <c r="C590" s="133">
        <f>VLOOKUP($B590,[2]RedeUO!$A$2:$X$5000,2,FALSE)</f>
        <v>600074749</v>
      </c>
      <c r="D590" s="134" t="str">
        <f>VLOOKUP($B590,[2]RedeUO!$A$2:$X$5000,3,FALSE)</f>
        <v>Agrupamento de Escolas Pedro Alexandrino - Póvoa de Santo Adrião, Odivelas</v>
      </c>
      <c r="E590" s="135" t="str">
        <f>VLOOKUP($B590,[2]RedeUO!$A$2:$X$5000,4,FALSE)</f>
        <v>Lisboa e Vale do Tejo</v>
      </c>
      <c r="F590" s="135" t="str">
        <f>VLOOKUP($B590,[2]RedeUO!$A$2:$X$5000,5,FALSE)</f>
        <v>Lisboa</v>
      </c>
    </row>
    <row r="591" spans="2:6" hidden="1" x14ac:dyDescent="0.25">
      <c r="B591" s="133">
        <v>171098</v>
      </c>
      <c r="C591" s="133">
        <f>VLOOKUP($B591,[2]RedeUO!$A$2:$X$5000,2,FALSE)</f>
        <v>600085201</v>
      </c>
      <c r="D591" s="134" t="str">
        <f>VLOOKUP($B591,[2]RedeUO!$A$2:$X$5000,3,FALSE)</f>
        <v>Agrupamento de Escolas Vergílio Ferreira, Lisboa</v>
      </c>
      <c r="E591" s="135" t="str">
        <f>VLOOKUP($B591,[2]RedeUO!$A$2:$X$5000,4,FALSE)</f>
        <v>Lisboa e Vale do Tejo</v>
      </c>
      <c r="F591" s="135" t="str">
        <f>VLOOKUP($B591,[2]RedeUO!$A$2:$X$5000,5,FALSE)</f>
        <v>Lisboa</v>
      </c>
    </row>
    <row r="592" spans="2:6" x14ac:dyDescent="0.25">
      <c r="B592" s="133">
        <v>171104</v>
      </c>
      <c r="C592" s="133">
        <f>VLOOKUP($B592,[2]RedeUO!$A$2:$X$5000,2,FALSE)</f>
        <v>600074846</v>
      </c>
      <c r="D592" s="134" t="str">
        <f>VLOOKUP($B592,[2]RedeUO!$A$2:$X$5000,3,FALSE)</f>
        <v>Agrupamento de Escolas de Palmela</v>
      </c>
      <c r="E592" s="135" t="str">
        <f>VLOOKUP($B592,[2]RedeUO!$A$2:$X$5000,4,FALSE)</f>
        <v>Lisboa e Vale do Tejo</v>
      </c>
      <c r="F592" s="135" t="str">
        <f>VLOOKUP($B592,[2]RedeUO!$A$2:$X$5000,5,FALSE)</f>
        <v>Setúbal</v>
      </c>
    </row>
    <row r="593" spans="2:6" hidden="1" x14ac:dyDescent="0.25">
      <c r="B593" s="133">
        <v>171116</v>
      </c>
      <c r="C593" s="133">
        <f>VLOOKUP($B593,[2]RedeUO!$A$2:$X$5000,2,FALSE)</f>
        <v>600074226</v>
      </c>
      <c r="D593" s="134" t="str">
        <f>VLOOKUP($B593,[2]RedeUO!$A$2:$X$5000,3,FALSE)</f>
        <v>Agrupamento de Escolas de Camarate - D. Nuno Álvares Pereira, Loures</v>
      </c>
      <c r="E593" s="135" t="str">
        <f>VLOOKUP($B593,[2]RedeUO!$A$2:$X$5000,4,FALSE)</f>
        <v>Lisboa e Vale do Tejo</v>
      </c>
      <c r="F593" s="135" t="str">
        <f>VLOOKUP($B593,[2]RedeUO!$A$2:$X$5000,5,FALSE)</f>
        <v>Lisboa</v>
      </c>
    </row>
    <row r="594" spans="2:6" hidden="1" x14ac:dyDescent="0.25">
      <c r="B594" s="133">
        <v>171128</v>
      </c>
      <c r="C594" s="133">
        <f>VLOOKUP($B594,[2]RedeUO!$A$2:$X$5000,2,FALSE)</f>
        <v>600085236</v>
      </c>
      <c r="D594" s="134" t="str">
        <f>VLOOKUP($B594,[2]RedeUO!$A$2:$X$5000,3,FALSE)</f>
        <v>Agrupamento de Escolas 4 de Outubro, Loures</v>
      </c>
      <c r="E594" s="135" t="str">
        <f>VLOOKUP($B594,[2]RedeUO!$A$2:$X$5000,4,FALSE)</f>
        <v>Lisboa e Vale do Tejo</v>
      </c>
      <c r="F594" s="135" t="str">
        <f>VLOOKUP($B594,[2]RedeUO!$A$2:$X$5000,5,FALSE)</f>
        <v>Lisboa</v>
      </c>
    </row>
    <row r="595" spans="2:6" hidden="1" x14ac:dyDescent="0.25">
      <c r="B595" s="133">
        <v>171130</v>
      </c>
      <c r="C595" s="133">
        <f>VLOOKUP($B595,[2]RedeUO!$A$2:$X$5000,2,FALSE)</f>
        <v>600074757</v>
      </c>
      <c r="D595" s="134" t="str">
        <f>VLOOKUP($B595,[2]RedeUO!$A$2:$X$5000,3,FALSE)</f>
        <v>Agrupamento de Escolas de Catujal - Unhos, Loures</v>
      </c>
      <c r="E595" s="135" t="str">
        <f>VLOOKUP($B595,[2]RedeUO!$A$2:$X$5000,4,FALSE)</f>
        <v>Lisboa e Vale do Tejo</v>
      </c>
      <c r="F595" s="135" t="str">
        <f>VLOOKUP($B595,[2]RedeUO!$A$2:$X$5000,5,FALSE)</f>
        <v>Lisboa</v>
      </c>
    </row>
    <row r="596" spans="2:6" hidden="1" x14ac:dyDescent="0.25">
      <c r="B596" s="133">
        <v>171141</v>
      </c>
      <c r="C596" s="133">
        <f>VLOOKUP($B596,[2]RedeUO!$A$2:$X$5000,2,FALSE)</f>
        <v>600074544</v>
      </c>
      <c r="D596" s="134" t="str">
        <f>VLOOKUP($B596,[2]RedeUO!$A$2:$X$5000,3,FALSE)</f>
        <v>Agrupamento de Escolas de Portela e Moscavide, Loures</v>
      </c>
      <c r="E596" s="135" t="str">
        <f>VLOOKUP($B596,[2]RedeUO!$A$2:$X$5000,4,FALSE)</f>
        <v>Lisboa e Vale do Tejo</v>
      </c>
      <c r="F596" s="135" t="str">
        <f>VLOOKUP($B596,[2]RedeUO!$A$2:$X$5000,5,FALSE)</f>
        <v>Lisboa</v>
      </c>
    </row>
    <row r="597" spans="2:6" hidden="1" x14ac:dyDescent="0.25">
      <c r="B597" s="133">
        <v>171153</v>
      </c>
      <c r="C597" s="133">
        <f>VLOOKUP($B597,[2]RedeUO!$A$2:$X$5000,2,FALSE)</f>
        <v>600074854</v>
      </c>
      <c r="D597" s="134" t="str">
        <f>VLOOKUP($B597,[2]RedeUO!$A$2:$X$5000,3,FALSE)</f>
        <v>Agrupamento de Escolas do Restelo, Lisboa</v>
      </c>
      <c r="E597" s="135" t="str">
        <f>VLOOKUP($B597,[2]RedeUO!$A$2:$X$5000,4,FALSE)</f>
        <v>Lisboa e Vale do Tejo</v>
      </c>
      <c r="F597" s="135" t="str">
        <f>VLOOKUP($B597,[2]RedeUO!$A$2:$X$5000,5,FALSE)</f>
        <v>Lisboa</v>
      </c>
    </row>
    <row r="598" spans="2:6" hidden="1" x14ac:dyDescent="0.25">
      <c r="B598" s="133">
        <v>171165</v>
      </c>
      <c r="C598" s="133">
        <f>VLOOKUP($B598,[2]RedeUO!$A$2:$X$5000,2,FALSE)</f>
        <v>600075885</v>
      </c>
      <c r="D598" s="134" t="str">
        <f>VLOOKUP($B598,[2]RedeUO!$A$2:$X$5000,3,FALSE)</f>
        <v>Agrupamento de Escolas Patrício Prazeres, Lisboa</v>
      </c>
      <c r="E598" s="135" t="str">
        <f>VLOOKUP($B598,[2]RedeUO!$A$2:$X$5000,4,FALSE)</f>
        <v>Lisboa e Vale do Tejo</v>
      </c>
      <c r="F598" s="135" t="str">
        <f>VLOOKUP($B598,[2]RedeUO!$A$2:$X$5000,5,FALSE)</f>
        <v>Lisboa</v>
      </c>
    </row>
    <row r="599" spans="2:6" hidden="1" x14ac:dyDescent="0.25">
      <c r="B599" s="133">
        <v>171177</v>
      </c>
      <c r="C599" s="133">
        <f>VLOOKUP($B599,[2]RedeUO!$A$2:$X$5000,2,FALSE)</f>
        <v>600074552</v>
      </c>
      <c r="D599" s="134" t="str">
        <f>VLOOKUP($B599,[2]RedeUO!$A$2:$X$5000,3,FALSE)</f>
        <v>Agrupamento de Escolas Professor Lindley Cintra - Lumiar, Lisboa</v>
      </c>
      <c r="E599" s="135" t="str">
        <f>VLOOKUP($B599,[2]RedeUO!$A$2:$X$5000,4,FALSE)</f>
        <v>Lisboa e Vale do Tejo</v>
      </c>
      <c r="F599" s="135" t="str">
        <f>VLOOKUP($B599,[2]RedeUO!$A$2:$X$5000,5,FALSE)</f>
        <v>Lisboa</v>
      </c>
    </row>
    <row r="600" spans="2:6" hidden="1" x14ac:dyDescent="0.25">
      <c r="B600" s="133">
        <v>171189</v>
      </c>
      <c r="C600" s="133">
        <f>VLOOKUP($B600,[2]RedeUO!$A$2:$X$5000,2,FALSE)</f>
        <v>600077101</v>
      </c>
      <c r="D600" s="134" t="str">
        <f>VLOOKUP($B600,[2]RedeUO!$A$2:$X$5000,3,FALSE)</f>
        <v>Agrupamento de Escolas das Olaias, Lisboa</v>
      </c>
      <c r="E600" s="135" t="str">
        <f>VLOOKUP($B600,[2]RedeUO!$A$2:$X$5000,4,FALSE)</f>
        <v>Lisboa e Vale do Tejo</v>
      </c>
      <c r="F600" s="135" t="str">
        <f>VLOOKUP($B600,[2]RedeUO!$A$2:$X$5000,5,FALSE)</f>
        <v>Lisboa</v>
      </c>
    </row>
    <row r="601" spans="2:6" hidden="1" x14ac:dyDescent="0.25">
      <c r="B601" s="133">
        <v>171190</v>
      </c>
      <c r="C601" s="133">
        <f>VLOOKUP($B601,[2]RedeUO!$A$2:$X$5000,2,FALSE)</f>
        <v>600074250</v>
      </c>
      <c r="D601" s="134" t="str">
        <f>VLOOKUP($B601,[2]RedeUO!$A$2:$X$5000,3,FALSE)</f>
        <v>Agrupamento de Escolas Fernando Pessoa, Lisboa</v>
      </c>
      <c r="E601" s="135" t="str">
        <f>VLOOKUP($B601,[2]RedeUO!$A$2:$X$5000,4,FALSE)</f>
        <v>Lisboa e Vale do Tejo</v>
      </c>
      <c r="F601" s="135" t="str">
        <f>VLOOKUP($B601,[2]RedeUO!$A$2:$X$5000,5,FALSE)</f>
        <v>Lisboa</v>
      </c>
    </row>
    <row r="602" spans="2:6" hidden="1" x14ac:dyDescent="0.25">
      <c r="B602" s="133">
        <v>171207</v>
      </c>
      <c r="C602" s="133">
        <f>VLOOKUP($B602,[2]RedeUO!$A$2:$X$5000,2,FALSE)</f>
        <v>600085074</v>
      </c>
      <c r="D602" s="134" t="str">
        <f>VLOOKUP($B602,[2]RedeUO!$A$2:$X$5000,3,FALSE)</f>
        <v>Agrupamento de Escolas Nuno de Santa Maria, Tomar</v>
      </c>
      <c r="E602" s="135" t="str">
        <f>VLOOKUP($B602,[2]RedeUO!$A$2:$X$5000,4,FALSE)</f>
        <v>Lisboa e Vale do Tejo</v>
      </c>
      <c r="F602" s="135" t="str">
        <f>VLOOKUP($B602,[2]RedeUO!$A$2:$X$5000,5,FALSE)</f>
        <v>Santarém</v>
      </c>
    </row>
    <row r="603" spans="2:6" hidden="1" x14ac:dyDescent="0.25">
      <c r="B603" s="133">
        <v>171219</v>
      </c>
      <c r="C603" s="133">
        <f>VLOOKUP($B603,[2]RedeUO!$A$2:$X$5000,2,FALSE)</f>
        <v>600074927</v>
      </c>
      <c r="D603" s="134" t="str">
        <f>VLOOKUP($B603,[2]RedeUO!$A$2:$X$5000,3,FALSE)</f>
        <v>Agrupamento de Escolas Aqua Alba, Agualva, Sintra</v>
      </c>
      <c r="E603" s="135" t="str">
        <f>VLOOKUP($B603,[2]RedeUO!$A$2:$X$5000,4,FALSE)</f>
        <v>Lisboa e Vale do Tejo</v>
      </c>
      <c r="F603" s="135" t="str">
        <f>VLOOKUP($B603,[2]RedeUO!$A$2:$X$5000,5,FALSE)</f>
        <v>Lisboa</v>
      </c>
    </row>
    <row r="604" spans="2:6" x14ac:dyDescent="0.25">
      <c r="B604" s="133">
        <v>171220</v>
      </c>
      <c r="C604" s="133">
        <f>VLOOKUP($B604,[2]RedeUO!$A$2:$X$5000,2,FALSE)</f>
        <v>600074773</v>
      </c>
      <c r="D604" s="134" t="str">
        <f>VLOOKUP($B604,[2]RedeUO!$A$2:$X$5000,3,FALSE)</f>
        <v>Agrupamento de Escolas Mouzinho da Silveira, Moita</v>
      </c>
      <c r="E604" s="135" t="str">
        <f>VLOOKUP($B604,[2]RedeUO!$A$2:$X$5000,4,FALSE)</f>
        <v>Lisboa e Vale do Tejo</v>
      </c>
      <c r="F604" s="135" t="str">
        <f>VLOOKUP($B604,[2]RedeUO!$A$2:$X$5000,5,FALSE)</f>
        <v>Setúbal</v>
      </c>
    </row>
    <row r="605" spans="2:6" hidden="1" x14ac:dyDescent="0.25">
      <c r="B605" s="133">
        <v>171232</v>
      </c>
      <c r="C605" s="133">
        <f>VLOOKUP($B605,[2]RedeUO!$A$2:$X$5000,2,FALSE)</f>
        <v>600078655</v>
      </c>
      <c r="D605" s="134" t="str">
        <f>VLOOKUP($B605,[2]RedeUO!$A$2:$X$5000,3,FALSE)</f>
        <v>Agrupamento de Escolas Cardoso Lopes, Amadora</v>
      </c>
      <c r="E605" s="135" t="str">
        <f>VLOOKUP($B605,[2]RedeUO!$A$2:$X$5000,4,FALSE)</f>
        <v>Lisboa e Vale do Tejo</v>
      </c>
      <c r="F605" s="135" t="str">
        <f>VLOOKUP($B605,[2]RedeUO!$A$2:$X$5000,5,FALSE)</f>
        <v>Lisboa</v>
      </c>
    </row>
    <row r="606" spans="2:6" hidden="1" x14ac:dyDescent="0.25">
      <c r="B606" s="133">
        <v>171244</v>
      </c>
      <c r="C606" s="133">
        <f>VLOOKUP($B606,[2]RedeUO!$A$2:$X$5000,2,FALSE)</f>
        <v>600079945</v>
      </c>
      <c r="D606" s="134" t="str">
        <f>VLOOKUP($B606,[2]RedeUO!$A$2:$X$5000,3,FALSE)</f>
        <v>Agrupamento de Escolas Miguel Torga, Amadora</v>
      </c>
      <c r="E606" s="135" t="str">
        <f>VLOOKUP($B606,[2]RedeUO!$A$2:$X$5000,4,FALSE)</f>
        <v>Lisboa e Vale do Tejo</v>
      </c>
      <c r="F606" s="135" t="str">
        <f>VLOOKUP($B606,[2]RedeUO!$A$2:$X$5000,5,FALSE)</f>
        <v>Lisboa</v>
      </c>
    </row>
    <row r="607" spans="2:6" x14ac:dyDescent="0.25">
      <c r="B607" s="133">
        <v>171256</v>
      </c>
      <c r="C607" s="133">
        <f>VLOOKUP($B607,[2]RedeUO!$A$2:$X$5000,2,FALSE)</f>
        <v>600078604</v>
      </c>
      <c r="D607" s="134" t="str">
        <f>VLOOKUP($B607,[2]RedeUO!$A$2:$X$5000,3,FALSE)</f>
        <v>Agrupamento de Escolas Luísa Todi, Setúbal</v>
      </c>
      <c r="E607" s="135" t="str">
        <f>VLOOKUP($B607,[2]RedeUO!$A$2:$X$5000,4,FALSE)</f>
        <v>Lisboa e Vale do Tejo</v>
      </c>
      <c r="F607" s="135" t="str">
        <f>VLOOKUP($B607,[2]RedeUO!$A$2:$X$5000,5,FALSE)</f>
        <v>Setúbal</v>
      </c>
    </row>
    <row r="608" spans="2:6" x14ac:dyDescent="0.25">
      <c r="B608" s="133">
        <v>171268</v>
      </c>
      <c r="C608" s="133">
        <f>VLOOKUP($B608,[2]RedeUO!$A$2:$X$5000,2,FALSE)</f>
        <v>600079422</v>
      </c>
      <c r="D608" s="134" t="str">
        <f>VLOOKUP($B608,[2]RedeUO!$A$2:$X$5000,3,FALSE)</f>
        <v>Agrupamento de Escolas João de Barros, Seixal</v>
      </c>
      <c r="E608" s="135" t="str">
        <f>VLOOKUP($B608,[2]RedeUO!$A$2:$X$5000,4,FALSE)</f>
        <v>Lisboa e Vale do Tejo</v>
      </c>
      <c r="F608" s="135" t="str">
        <f>VLOOKUP($B608,[2]RedeUO!$A$2:$X$5000,5,FALSE)</f>
        <v>Setúbal</v>
      </c>
    </row>
    <row r="609" spans="2:6" x14ac:dyDescent="0.25">
      <c r="B609" s="133">
        <v>171270</v>
      </c>
      <c r="C609" s="133">
        <f>VLOOKUP($B609,[2]RedeUO!$A$2:$X$5000,2,FALSE)</f>
        <v>600079406</v>
      </c>
      <c r="D609" s="134" t="str">
        <f>VLOOKUP($B609,[2]RedeUO!$A$2:$X$5000,3,FALSE)</f>
        <v>Agrupamento de Escolas Terras de Larus, Seixal</v>
      </c>
      <c r="E609" s="135" t="str">
        <f>VLOOKUP($B609,[2]RedeUO!$A$2:$X$5000,4,FALSE)</f>
        <v>Lisboa e Vale do Tejo</v>
      </c>
      <c r="F609" s="135" t="str">
        <f>VLOOKUP($B609,[2]RedeUO!$A$2:$X$5000,5,FALSE)</f>
        <v>Setúbal</v>
      </c>
    </row>
    <row r="610" spans="2:6" x14ac:dyDescent="0.25">
      <c r="B610" s="133">
        <v>171281</v>
      </c>
      <c r="C610" s="133">
        <f>VLOOKUP($B610,[2]RedeUO!$A$2:$X$5000,2,FALSE)</f>
        <v>600078485</v>
      </c>
      <c r="D610" s="134" t="str">
        <f>VLOOKUP($B610,[2]RedeUO!$A$2:$X$5000,3,FALSE)</f>
        <v>Agrupamento de Escolas Paulo da Gama, Seixal</v>
      </c>
      <c r="E610" s="135" t="str">
        <f>VLOOKUP($B610,[2]RedeUO!$A$2:$X$5000,4,FALSE)</f>
        <v>Lisboa e Vale do Tejo</v>
      </c>
      <c r="F610" s="135" t="str">
        <f>VLOOKUP($B610,[2]RedeUO!$A$2:$X$5000,5,FALSE)</f>
        <v>Setúbal</v>
      </c>
    </row>
    <row r="611" spans="2:6" hidden="1" x14ac:dyDescent="0.25">
      <c r="B611" s="133">
        <v>171293</v>
      </c>
      <c r="C611" s="133">
        <f>VLOOKUP($B611,[2]RedeUO!$A$2:$X$5000,2,FALSE)</f>
        <v>600079600</v>
      </c>
      <c r="D611" s="134" t="str">
        <f>VLOOKUP($B611,[2]RedeUO!$A$2:$X$5000,3,FALSE)</f>
        <v>Agrupamento de Escolas de Almeirim</v>
      </c>
      <c r="E611" s="135" t="str">
        <f>VLOOKUP($B611,[2]RedeUO!$A$2:$X$5000,4,FALSE)</f>
        <v>Lisboa e Vale do Tejo</v>
      </c>
      <c r="F611" s="135" t="str">
        <f>VLOOKUP($B611,[2]RedeUO!$A$2:$X$5000,5,FALSE)</f>
        <v>Santarém</v>
      </c>
    </row>
    <row r="612" spans="2:6" x14ac:dyDescent="0.25">
      <c r="B612" s="133">
        <v>171300</v>
      </c>
      <c r="C612" s="133">
        <f>VLOOKUP($B612,[2]RedeUO!$A$2:$X$5000,2,FALSE)</f>
        <v>600078639</v>
      </c>
      <c r="D612" s="134" t="str">
        <f>VLOOKUP($B612,[2]RedeUO!$A$2:$X$5000,3,FALSE)</f>
        <v>Agrupamento de Escolas Fragata do Tejo, Moita</v>
      </c>
      <c r="E612" s="135" t="str">
        <f>VLOOKUP($B612,[2]RedeUO!$A$2:$X$5000,4,FALSE)</f>
        <v>Lisboa e Vale do Tejo</v>
      </c>
      <c r="F612" s="135" t="str">
        <f>VLOOKUP($B612,[2]RedeUO!$A$2:$X$5000,5,FALSE)</f>
        <v>Setúbal</v>
      </c>
    </row>
    <row r="613" spans="2:6" x14ac:dyDescent="0.25">
      <c r="B613" s="133">
        <v>171311</v>
      </c>
      <c r="C613" s="133">
        <f>VLOOKUP($B613,[2]RedeUO!$A$2:$X$5000,2,FALSE)</f>
        <v>600084329</v>
      </c>
      <c r="D613" s="134" t="str">
        <f>VLOOKUP($B613,[2]RedeUO!$A$2:$X$5000,3,FALSE)</f>
        <v>Agrupamento de Escolas da Moita</v>
      </c>
      <c r="E613" s="135" t="str">
        <f>VLOOKUP($B613,[2]RedeUO!$A$2:$X$5000,4,FALSE)</f>
        <v>Lisboa e Vale do Tejo</v>
      </c>
      <c r="F613" s="135" t="str">
        <f>VLOOKUP($B613,[2]RedeUO!$A$2:$X$5000,5,FALSE)</f>
        <v>Setúbal</v>
      </c>
    </row>
    <row r="614" spans="2:6" hidden="1" x14ac:dyDescent="0.25">
      <c r="B614" s="133">
        <v>171323</v>
      </c>
      <c r="C614" s="133">
        <f>VLOOKUP($B614,[2]RedeUO!$A$2:$X$5000,2,FALSE)</f>
        <v>600079791</v>
      </c>
      <c r="D614" s="134" t="str">
        <f>VLOOKUP($B614,[2]RedeUO!$A$2:$X$5000,3,FALSE)</f>
        <v>Agrupamento de Escolas Marcelino Mesquita do Cartaxo</v>
      </c>
      <c r="E614" s="135" t="str">
        <f>VLOOKUP($B614,[2]RedeUO!$A$2:$X$5000,4,FALSE)</f>
        <v>Lisboa e Vale do Tejo</v>
      </c>
      <c r="F614" s="135" t="str">
        <f>VLOOKUP($B614,[2]RedeUO!$A$2:$X$5000,5,FALSE)</f>
        <v>Santarém</v>
      </c>
    </row>
    <row r="615" spans="2:6" hidden="1" x14ac:dyDescent="0.25">
      <c r="B615" s="133">
        <v>171335</v>
      </c>
      <c r="C615" s="133">
        <f>VLOOKUP($B615,[2]RedeUO!$A$2:$X$5000,2,FALSE)</f>
        <v>600079910</v>
      </c>
      <c r="D615" s="134" t="str">
        <f>VLOOKUP($B615,[2]RedeUO!$A$2:$X$5000,3,FALSE)</f>
        <v>Agrupamento de Escolas Josefa de Óbidos, Óbidos</v>
      </c>
      <c r="E615" s="135" t="str">
        <f>VLOOKUP($B615,[2]RedeUO!$A$2:$X$5000,4,FALSE)</f>
        <v>Lisboa e Vale do Tejo</v>
      </c>
      <c r="F615" s="135" t="str">
        <f>VLOOKUP($B615,[2]RedeUO!$A$2:$X$5000,5,FALSE)</f>
        <v>Leiria</v>
      </c>
    </row>
    <row r="616" spans="2:6" hidden="1" x14ac:dyDescent="0.25">
      <c r="B616" s="133">
        <v>171347</v>
      </c>
      <c r="C616" s="133">
        <f>VLOOKUP($B616,[2]RedeUO!$A$2:$X$5000,2,FALSE)</f>
        <v>600079970</v>
      </c>
      <c r="D616" s="134" t="str">
        <f>VLOOKUP($B616,[2]RedeUO!$A$2:$X$5000,3,FALSE)</f>
        <v>Agrupamento de Escolas de Fernão do Pó, Bombarral</v>
      </c>
      <c r="E616" s="135" t="str">
        <f>VLOOKUP($B616,[2]RedeUO!$A$2:$X$5000,4,FALSE)</f>
        <v>Lisboa e Vale do Tejo</v>
      </c>
      <c r="F616" s="135" t="str">
        <f>VLOOKUP($B616,[2]RedeUO!$A$2:$X$5000,5,FALSE)</f>
        <v>Leiria</v>
      </c>
    </row>
    <row r="617" spans="2:6" x14ac:dyDescent="0.25">
      <c r="B617" s="133">
        <v>171359</v>
      </c>
      <c r="C617" s="133">
        <f>VLOOKUP($B617,[2]RedeUO!$A$2:$X$5000,2,FALSE)</f>
        <v>600079848</v>
      </c>
      <c r="D617" s="134" t="str">
        <f>VLOOKUP($B617,[2]RedeUO!$A$2:$X$5000,3,FALSE)</f>
        <v>Agrupamento de Escolas Barbosa du Bocage, Setúbal</v>
      </c>
      <c r="E617" s="135" t="str">
        <f>VLOOKUP($B617,[2]RedeUO!$A$2:$X$5000,4,FALSE)</f>
        <v>Lisboa e Vale do Tejo</v>
      </c>
      <c r="F617" s="135" t="str">
        <f>VLOOKUP($B617,[2]RedeUO!$A$2:$X$5000,5,FALSE)</f>
        <v>Setúbal</v>
      </c>
    </row>
    <row r="618" spans="2:6" hidden="1" x14ac:dyDescent="0.25">
      <c r="B618" s="133">
        <v>171360</v>
      </c>
      <c r="C618" s="133">
        <f>VLOOKUP($B618,[2]RedeUO!$A$2:$X$5000,2,FALSE)</f>
        <v>600079996</v>
      </c>
      <c r="D618" s="134" t="str">
        <f>VLOOKUP($B618,[2]RedeUO!$A$2:$X$5000,3,FALSE)</f>
        <v>Agrupamento de Escolas Marquesa de Alorna, Lisboa</v>
      </c>
      <c r="E618" s="135" t="str">
        <f>VLOOKUP($B618,[2]RedeUO!$A$2:$X$5000,4,FALSE)</f>
        <v>Lisboa e Vale do Tejo</v>
      </c>
      <c r="F618" s="135" t="str">
        <f>VLOOKUP($B618,[2]RedeUO!$A$2:$X$5000,5,FALSE)</f>
        <v>Lisboa</v>
      </c>
    </row>
    <row r="619" spans="2:6" hidden="1" x14ac:dyDescent="0.25">
      <c r="B619" s="133">
        <v>171372</v>
      </c>
      <c r="C619" s="133">
        <f>VLOOKUP($B619,[2]RedeUO!$A$2:$X$5000,2,FALSE)</f>
        <v>600080129</v>
      </c>
      <c r="D619" s="134" t="str">
        <f>VLOOKUP($B619,[2]RedeUO!$A$2:$X$5000,3,FALSE)</f>
        <v>Agrupamento de Escolas Francisco de Arruda, Lisboa</v>
      </c>
      <c r="E619" s="135" t="str">
        <f>VLOOKUP($B619,[2]RedeUO!$A$2:$X$5000,4,FALSE)</f>
        <v>Lisboa e Vale do Tejo</v>
      </c>
      <c r="F619" s="135" t="str">
        <f>VLOOKUP($B619,[2]RedeUO!$A$2:$X$5000,5,FALSE)</f>
        <v>Lisboa</v>
      </c>
    </row>
    <row r="620" spans="2:6" hidden="1" x14ac:dyDescent="0.25">
      <c r="B620" s="133">
        <v>171384</v>
      </c>
      <c r="C620" s="133">
        <f>VLOOKUP($B620,[2]RedeUO!$A$2:$X$5000,2,FALSE)</f>
        <v>600085937</v>
      </c>
      <c r="D620" s="134" t="str">
        <f>VLOOKUP($B620,[2]RedeUO!$A$2:$X$5000,3,FALSE)</f>
        <v>Agrupamento de Escolas D. Dinis, Lisboa</v>
      </c>
      <c r="E620" s="135" t="str">
        <f>VLOOKUP($B620,[2]RedeUO!$A$2:$X$5000,4,FALSE)</f>
        <v>Lisboa e Vale do Tejo</v>
      </c>
      <c r="F620" s="135" t="str">
        <f>VLOOKUP($B620,[2]RedeUO!$A$2:$X$5000,5,FALSE)</f>
        <v>Lisboa</v>
      </c>
    </row>
    <row r="621" spans="2:6" hidden="1" x14ac:dyDescent="0.25">
      <c r="B621" s="133">
        <v>171396</v>
      </c>
      <c r="C621" s="133">
        <f>VLOOKUP($B621,[2]RedeUO!$A$2:$X$5000,2,FALSE)</f>
        <v>600079562</v>
      </c>
      <c r="D621" s="134" t="str">
        <f>VLOOKUP($B621,[2]RedeUO!$A$2:$X$5000,3,FALSE)</f>
        <v>Agrupamento de Escolas Luís António Verney, Lisboa</v>
      </c>
      <c r="E621" s="135" t="str">
        <f>VLOOKUP($B621,[2]RedeUO!$A$2:$X$5000,4,FALSE)</f>
        <v>Lisboa e Vale do Tejo</v>
      </c>
      <c r="F621" s="135" t="str">
        <f>VLOOKUP($B621,[2]RedeUO!$A$2:$X$5000,5,FALSE)</f>
        <v>Lisboa</v>
      </c>
    </row>
    <row r="622" spans="2:6" hidden="1" x14ac:dyDescent="0.25">
      <c r="B622" s="133">
        <v>171402</v>
      </c>
      <c r="C622" s="133">
        <f>VLOOKUP($B622,[2]RedeUO!$A$2:$X$5000,2,FALSE)</f>
        <v>600079082</v>
      </c>
      <c r="D622" s="134" t="str">
        <f>VLOOKUP($B622,[2]RedeUO!$A$2:$X$5000,3,FALSE)</f>
        <v>Agrupamento de Escolas do Bairro Padre Cruz, Lisboa</v>
      </c>
      <c r="E622" s="135" t="str">
        <f>VLOOKUP($B622,[2]RedeUO!$A$2:$X$5000,4,FALSE)</f>
        <v>Lisboa e Vale do Tejo</v>
      </c>
      <c r="F622" s="135" t="str">
        <f>VLOOKUP($B622,[2]RedeUO!$A$2:$X$5000,5,FALSE)</f>
        <v>Lisboa</v>
      </c>
    </row>
    <row r="623" spans="2:6" hidden="1" x14ac:dyDescent="0.25">
      <c r="B623" s="133">
        <v>171414</v>
      </c>
      <c r="C623" s="133">
        <f>VLOOKUP($B623,[2]RedeUO!$A$2:$X$5000,2,FALSE)</f>
        <v>600079430</v>
      </c>
      <c r="D623" s="134" t="str">
        <f>VLOOKUP($B623,[2]RedeUO!$A$2:$X$5000,3,FALSE)</f>
        <v>Agrupamento de Escolas Professor Reynaldo dos Santos, Vila Franca de Xira</v>
      </c>
      <c r="E623" s="135" t="str">
        <f>VLOOKUP($B623,[2]RedeUO!$A$2:$X$5000,4,FALSE)</f>
        <v>Lisboa e Vale do Tejo</v>
      </c>
      <c r="F623" s="135" t="str">
        <f>VLOOKUP($B623,[2]RedeUO!$A$2:$X$5000,5,FALSE)</f>
        <v>Lisboa</v>
      </c>
    </row>
    <row r="624" spans="2:6" hidden="1" x14ac:dyDescent="0.25">
      <c r="B624" s="133">
        <v>171438</v>
      </c>
      <c r="C624" s="133">
        <f>VLOOKUP($B624,[2]RedeUO!$A$2:$X$5000,2,FALSE)</f>
        <v>600079805</v>
      </c>
      <c r="D624" s="134" t="str">
        <f>VLOOKUP($B624,[2]RedeUO!$A$2:$X$5000,3,FALSE)</f>
        <v>Agrupamento de Escolas São Martinho do Porto, Alcobaça</v>
      </c>
      <c r="E624" s="135" t="str">
        <f>VLOOKUP($B624,[2]RedeUO!$A$2:$X$5000,4,FALSE)</f>
        <v>Lisboa e Vale do Tejo</v>
      </c>
      <c r="F624" s="135" t="str">
        <f>VLOOKUP($B624,[2]RedeUO!$A$2:$X$5000,5,FALSE)</f>
        <v>Leiria</v>
      </c>
    </row>
    <row r="625" spans="2:6" hidden="1" x14ac:dyDescent="0.25">
      <c r="B625" s="133">
        <v>171451</v>
      </c>
      <c r="C625" s="133">
        <f>VLOOKUP($B625,[2]RedeUO!$A$2:$X$5000,2,FALSE)</f>
        <v>600079414</v>
      </c>
      <c r="D625" s="134" t="str">
        <f>VLOOKUP($B625,[2]RedeUO!$A$2:$X$5000,3,FALSE)</f>
        <v>Agrupamento de Escolas Amadora Oeste, Amadora</v>
      </c>
      <c r="E625" s="135" t="str">
        <f>VLOOKUP($B625,[2]RedeUO!$A$2:$X$5000,4,FALSE)</f>
        <v>Lisboa e Vale do Tejo</v>
      </c>
      <c r="F625" s="135" t="str">
        <f>VLOOKUP($B625,[2]RedeUO!$A$2:$X$5000,5,FALSE)</f>
        <v>Lisboa</v>
      </c>
    </row>
    <row r="626" spans="2:6" hidden="1" x14ac:dyDescent="0.25">
      <c r="B626" s="133">
        <v>171463</v>
      </c>
      <c r="C626" s="133">
        <f>VLOOKUP($B626,[2]RedeUO!$A$2:$X$5000,2,FALSE)</f>
        <v>600079902</v>
      </c>
      <c r="D626" s="134" t="str">
        <f>VLOOKUP($B626,[2]RedeUO!$A$2:$X$5000,3,FALSE)</f>
        <v>Agrupamento de Escolas Fernando Namora, Amadora</v>
      </c>
      <c r="E626" s="135" t="str">
        <f>VLOOKUP($B626,[2]RedeUO!$A$2:$X$5000,4,FALSE)</f>
        <v>Lisboa e Vale do Tejo</v>
      </c>
      <c r="F626" s="135" t="str">
        <f>VLOOKUP($B626,[2]RedeUO!$A$2:$X$5000,5,FALSE)</f>
        <v>Lisboa</v>
      </c>
    </row>
    <row r="627" spans="2:6" hidden="1" x14ac:dyDescent="0.25">
      <c r="B627" s="133">
        <v>171475</v>
      </c>
      <c r="C627" s="133">
        <f>VLOOKUP($B627,[2]RedeUO!$A$2:$X$5000,2,FALSE)</f>
        <v>600079880</v>
      </c>
      <c r="D627" s="134" t="str">
        <f>VLOOKUP($B627,[2]RedeUO!$A$2:$X$5000,3,FALSE)</f>
        <v>Agrupamento de Escolas de São Bruno, Oeiras</v>
      </c>
      <c r="E627" s="135" t="str">
        <f>VLOOKUP($B627,[2]RedeUO!$A$2:$X$5000,4,FALSE)</f>
        <v>Lisboa e Vale do Tejo</v>
      </c>
      <c r="F627" s="135" t="str">
        <f>VLOOKUP($B627,[2]RedeUO!$A$2:$X$5000,5,FALSE)</f>
        <v>Lisboa</v>
      </c>
    </row>
    <row r="628" spans="2:6" hidden="1" x14ac:dyDescent="0.25">
      <c r="B628" s="133">
        <v>171487</v>
      </c>
      <c r="C628" s="133">
        <f>VLOOKUP($B628,[2]RedeUO!$A$2:$X$5000,2,FALSE)</f>
        <v>600079740</v>
      </c>
      <c r="D628" s="134" t="str">
        <f>VLOOKUP($B628,[2]RedeUO!$A$2:$X$5000,3,FALSE)</f>
        <v>Agrupamento de Escolas de Carnaxide, Oeiras</v>
      </c>
      <c r="E628" s="135" t="str">
        <f>VLOOKUP($B628,[2]RedeUO!$A$2:$X$5000,4,FALSE)</f>
        <v>Lisboa e Vale do Tejo</v>
      </c>
      <c r="F628" s="135" t="str">
        <f>VLOOKUP($B628,[2]RedeUO!$A$2:$X$5000,5,FALSE)</f>
        <v>Lisboa</v>
      </c>
    </row>
    <row r="629" spans="2:6" hidden="1" x14ac:dyDescent="0.25">
      <c r="B629" s="133">
        <v>171499</v>
      </c>
      <c r="C629" s="133">
        <f>VLOOKUP($B629,[2]RedeUO!$A$2:$X$5000,2,FALSE)</f>
        <v>600079490</v>
      </c>
      <c r="D629" s="134" t="str">
        <f>VLOOKUP($B629,[2]RedeUO!$A$2:$X$5000,3,FALSE)</f>
        <v>Agrupamento de Escolas Professor Armando Lucena, Mafra</v>
      </c>
      <c r="E629" s="135" t="str">
        <f>VLOOKUP($B629,[2]RedeUO!$A$2:$X$5000,4,FALSE)</f>
        <v>Lisboa e Vale do Tejo</v>
      </c>
      <c r="F629" s="135" t="str">
        <f>VLOOKUP($B629,[2]RedeUO!$A$2:$X$5000,5,FALSE)</f>
        <v>Lisboa</v>
      </c>
    </row>
    <row r="630" spans="2:6" hidden="1" x14ac:dyDescent="0.25">
      <c r="B630" s="133">
        <v>171505</v>
      </c>
      <c r="C630" s="133">
        <f>VLOOKUP($B630,[2]RedeUO!$A$2:$X$5000,2,FALSE)</f>
        <v>600078922</v>
      </c>
      <c r="D630" s="134" t="str">
        <f>VLOOKUP($B630,[2]RedeUO!$A$2:$X$5000,3,FALSE)</f>
        <v>Agrupamento de Escolas de Mafra</v>
      </c>
      <c r="E630" s="135" t="str">
        <f>VLOOKUP($B630,[2]RedeUO!$A$2:$X$5000,4,FALSE)</f>
        <v>Lisboa e Vale do Tejo</v>
      </c>
      <c r="F630" s="135" t="str">
        <f>VLOOKUP($B630,[2]RedeUO!$A$2:$X$5000,5,FALSE)</f>
        <v>Lisboa</v>
      </c>
    </row>
    <row r="631" spans="2:6" hidden="1" x14ac:dyDescent="0.25">
      <c r="B631" s="133">
        <v>171517</v>
      </c>
      <c r="C631" s="133">
        <f>VLOOKUP($B631,[2]RedeUO!$A$2:$X$5000,2,FALSE)</f>
        <v>600085473</v>
      </c>
      <c r="D631" s="134" t="str">
        <f>VLOOKUP($B631,[2]RedeUO!$A$2:$X$5000,3,FALSE)</f>
        <v>Agrupamento de Escolas Madeira Torres, Torres Vedras</v>
      </c>
      <c r="E631" s="135" t="str">
        <f>VLOOKUP($B631,[2]RedeUO!$A$2:$X$5000,4,FALSE)</f>
        <v>Lisboa e Vale do Tejo</v>
      </c>
      <c r="F631" s="135" t="str">
        <f>VLOOKUP($B631,[2]RedeUO!$A$2:$X$5000,5,FALSE)</f>
        <v>Lisboa</v>
      </c>
    </row>
    <row r="632" spans="2:6" hidden="1" x14ac:dyDescent="0.25">
      <c r="B632" s="133">
        <v>171530</v>
      </c>
      <c r="C632" s="133">
        <f>VLOOKUP($B632,[2]RedeUO!$A$2:$X$5000,2,FALSE)</f>
        <v>600085295</v>
      </c>
      <c r="D632" s="134" t="str">
        <f>VLOOKUP($B632,[2]RedeUO!$A$2:$X$5000,3,FALSE)</f>
        <v>Agrupamento de Escolas de Mem Martins, Sintra</v>
      </c>
      <c r="E632" s="135" t="str">
        <f>VLOOKUP($B632,[2]RedeUO!$A$2:$X$5000,4,FALSE)</f>
        <v>Lisboa e Vale do Tejo</v>
      </c>
      <c r="F632" s="135" t="str">
        <f>VLOOKUP($B632,[2]RedeUO!$A$2:$X$5000,5,FALSE)</f>
        <v>Lisboa</v>
      </c>
    </row>
    <row r="633" spans="2:6" hidden="1" x14ac:dyDescent="0.25">
      <c r="B633" s="133">
        <v>171554</v>
      </c>
      <c r="C633" s="133">
        <f>VLOOKUP($B633,[2]RedeUO!$A$2:$X$5000,2,FALSE)</f>
        <v>600079520</v>
      </c>
      <c r="D633" s="134" t="str">
        <f>VLOOKUP($B633,[2]RedeUO!$A$2:$X$5000,3,FALSE)</f>
        <v>Agrupamento de Escolas D. Carlos I, Sintra</v>
      </c>
      <c r="E633" s="135" t="str">
        <f>VLOOKUP($B633,[2]RedeUO!$A$2:$X$5000,4,FALSE)</f>
        <v>Lisboa e Vale do Tejo</v>
      </c>
      <c r="F633" s="135" t="str">
        <f>VLOOKUP($B633,[2]RedeUO!$A$2:$X$5000,5,FALSE)</f>
        <v>Lisboa</v>
      </c>
    </row>
    <row r="634" spans="2:6" hidden="1" x14ac:dyDescent="0.25">
      <c r="B634" s="133">
        <v>171578</v>
      </c>
      <c r="C634" s="133">
        <f>VLOOKUP($B634,[2]RedeUO!$A$2:$X$5000,2,FALSE)</f>
        <v>600080005</v>
      </c>
      <c r="D634" s="134" t="str">
        <f>VLOOKUP($B634,[2]RedeUO!$A$2:$X$5000,3,FALSE)</f>
        <v>Agrupamento de Escolas Alfredo da Silva, Sintra</v>
      </c>
      <c r="E634" s="135" t="str">
        <f>VLOOKUP($B634,[2]RedeUO!$A$2:$X$5000,4,FALSE)</f>
        <v>Lisboa e Vale do Tejo</v>
      </c>
      <c r="F634" s="135" t="str">
        <f>VLOOKUP($B634,[2]RedeUO!$A$2:$X$5000,5,FALSE)</f>
        <v>Lisboa</v>
      </c>
    </row>
    <row r="635" spans="2:6" hidden="1" x14ac:dyDescent="0.25">
      <c r="B635" s="133">
        <v>171580</v>
      </c>
      <c r="C635" s="133">
        <f>VLOOKUP($B635,[2]RedeUO!$A$2:$X$5000,2,FALSE)</f>
        <v>600079716</v>
      </c>
      <c r="D635" s="134" t="str">
        <f>VLOOKUP($B635,[2]RedeUO!$A$2:$X$5000,3,FALSE)</f>
        <v>Agrupamento de Escolas Lapiás, Sintra</v>
      </c>
      <c r="E635" s="135" t="str">
        <f>VLOOKUP($B635,[2]RedeUO!$A$2:$X$5000,4,FALSE)</f>
        <v>Lisboa e Vale do Tejo</v>
      </c>
      <c r="F635" s="135" t="str">
        <f>VLOOKUP($B635,[2]RedeUO!$A$2:$X$5000,5,FALSE)</f>
        <v>Lisboa</v>
      </c>
    </row>
    <row r="636" spans="2:6" hidden="1" x14ac:dyDescent="0.25">
      <c r="B636" s="133">
        <v>171591</v>
      </c>
      <c r="C636" s="133">
        <f>VLOOKUP($B636,[2]RedeUO!$A$2:$X$5000,2,FALSE)</f>
        <v>600079295</v>
      </c>
      <c r="D636" s="134" t="str">
        <f>VLOOKUP($B636,[2]RedeUO!$A$2:$X$5000,3,FALSE)</f>
        <v>Agrupamento de Escolas do Algueirão, Sintra</v>
      </c>
      <c r="E636" s="135" t="str">
        <f>VLOOKUP($B636,[2]RedeUO!$A$2:$X$5000,4,FALSE)</f>
        <v>Lisboa e Vale do Tejo</v>
      </c>
      <c r="F636" s="135" t="str">
        <f>VLOOKUP($B636,[2]RedeUO!$A$2:$X$5000,5,FALSE)</f>
        <v>Lisboa</v>
      </c>
    </row>
    <row r="637" spans="2:6" hidden="1" x14ac:dyDescent="0.25">
      <c r="B637" s="133">
        <v>171608</v>
      </c>
      <c r="C637" s="133">
        <f>VLOOKUP($B637,[2]RedeUO!$A$2:$X$5000,2,FALSE)</f>
        <v>600079228</v>
      </c>
      <c r="D637" s="134" t="str">
        <f>VLOOKUP($B637,[2]RedeUO!$A$2:$X$5000,3,FALSE)</f>
        <v>Agrupamento de Escolas Agualva Mira Sintra, Sintra</v>
      </c>
      <c r="E637" s="135" t="str">
        <f>VLOOKUP($B637,[2]RedeUO!$A$2:$X$5000,4,FALSE)</f>
        <v>Lisboa e Vale do Tejo</v>
      </c>
      <c r="F637" s="135" t="str">
        <f>VLOOKUP($B637,[2]RedeUO!$A$2:$X$5000,5,FALSE)</f>
        <v>Lisboa</v>
      </c>
    </row>
    <row r="638" spans="2:6" hidden="1" x14ac:dyDescent="0.25">
      <c r="B638" s="133">
        <v>171669</v>
      </c>
      <c r="C638" s="133">
        <f>VLOOKUP($B638,[2]RedeUO!$A$2:$X$5000,2,FALSE)</f>
        <v>600080021</v>
      </c>
      <c r="D638" s="134" t="str">
        <f>VLOOKUP($B638,[2]RedeUO!$A$2:$X$5000,3,FALSE)</f>
        <v>Agrupamento de Escolas da Damaia, Amadora</v>
      </c>
      <c r="E638" s="135" t="str">
        <f>VLOOKUP($B638,[2]RedeUO!$A$2:$X$5000,4,FALSE)</f>
        <v>Lisboa e Vale do Tejo</v>
      </c>
      <c r="F638" s="135" t="str">
        <f>VLOOKUP($B638,[2]RedeUO!$A$2:$X$5000,5,FALSE)</f>
        <v>Lisboa</v>
      </c>
    </row>
    <row r="639" spans="2:6" x14ac:dyDescent="0.25">
      <c r="B639" s="133">
        <v>171670</v>
      </c>
      <c r="C639" s="133">
        <f>VLOOKUP($B639,[2]RedeUO!$A$2:$X$5000,2,FALSE)</f>
        <v>600079333</v>
      </c>
      <c r="D639" s="134" t="str">
        <f>VLOOKUP($B639,[2]RedeUO!$A$2:$X$5000,3,FALSE)</f>
        <v>Agrupamento de Escolas do Montijo</v>
      </c>
      <c r="E639" s="135" t="str">
        <f>VLOOKUP($B639,[2]RedeUO!$A$2:$X$5000,4,FALSE)</f>
        <v>Lisboa e Vale do Tejo</v>
      </c>
      <c r="F639" s="135" t="str">
        <f>VLOOKUP($B639,[2]RedeUO!$A$2:$X$5000,5,FALSE)</f>
        <v>Setúbal</v>
      </c>
    </row>
    <row r="640" spans="2:6" hidden="1" x14ac:dyDescent="0.25">
      <c r="B640" s="133">
        <v>171682</v>
      </c>
      <c r="C640" s="133">
        <f>VLOOKUP($B640,[2]RedeUO!$A$2:$X$5000,2,FALSE)</f>
        <v>600079937</v>
      </c>
      <c r="D640" s="134" t="str">
        <f>VLOOKUP($B640,[2]RedeUO!$A$2:$X$5000,3,FALSE)</f>
        <v>Agrupamento de Escolas Piscinas - Olivais, Lisboa</v>
      </c>
      <c r="E640" s="135" t="str">
        <f>VLOOKUP($B640,[2]RedeUO!$A$2:$X$5000,4,FALSE)</f>
        <v>Lisboa e Vale do Tejo</v>
      </c>
      <c r="F640" s="135" t="str">
        <f>VLOOKUP($B640,[2]RedeUO!$A$2:$X$5000,5,FALSE)</f>
        <v>Lisboa</v>
      </c>
    </row>
    <row r="641" spans="2:6" hidden="1" x14ac:dyDescent="0.25">
      <c r="B641" s="133">
        <v>171700</v>
      </c>
      <c r="C641" s="133">
        <f>VLOOKUP($B641,[2]RedeUO!$A$2:$X$5000,2,FALSE)</f>
        <v>600085260</v>
      </c>
      <c r="D641" s="134" t="str">
        <f>VLOOKUP($B641,[2]RedeUO!$A$2:$X$5000,3,FALSE)</f>
        <v>Agrupamento de Escolas das Laranjeiras, Lisboa</v>
      </c>
      <c r="E641" s="135" t="str">
        <f>VLOOKUP($B641,[2]RedeUO!$A$2:$X$5000,4,FALSE)</f>
        <v>Lisboa e Vale do Tejo</v>
      </c>
      <c r="F641" s="135" t="str">
        <f>VLOOKUP($B641,[2]RedeUO!$A$2:$X$5000,5,FALSE)</f>
        <v>Lisboa</v>
      </c>
    </row>
    <row r="642" spans="2:6" hidden="1" x14ac:dyDescent="0.25">
      <c r="B642" s="133">
        <v>171712</v>
      </c>
      <c r="C642" s="133">
        <f>VLOOKUP($B642,[2]RedeUO!$A$2:$X$5000,2,FALSE)</f>
        <v>600079775</v>
      </c>
      <c r="D642" s="134" t="str">
        <f>VLOOKUP($B642,[2]RedeUO!$A$2:$X$5000,3,FALSE)</f>
        <v>Agrupamento de Escolas de Santa Maria dos Olivais, Lisboa</v>
      </c>
      <c r="E642" s="135" t="str">
        <f>VLOOKUP($B642,[2]RedeUO!$A$2:$X$5000,4,FALSE)</f>
        <v>Lisboa e Vale do Tejo</v>
      </c>
      <c r="F642" s="135" t="str">
        <f>VLOOKUP($B642,[2]RedeUO!$A$2:$X$5000,5,FALSE)</f>
        <v>Lisboa</v>
      </c>
    </row>
    <row r="643" spans="2:6" hidden="1" x14ac:dyDescent="0.25">
      <c r="B643" s="133">
        <v>171724</v>
      </c>
      <c r="C643" s="133">
        <f>VLOOKUP($B643,[2]RedeUO!$A$2:$X$5000,2,FALSE)</f>
        <v>600079627</v>
      </c>
      <c r="D643" s="134" t="str">
        <f>VLOOKUP($B643,[2]RedeUO!$A$2:$X$5000,3,FALSE)</f>
        <v>Agrupamento de Escolas Manuel da Maia, Lisboa</v>
      </c>
      <c r="E643" s="135" t="str">
        <f>VLOOKUP($B643,[2]RedeUO!$A$2:$X$5000,4,FALSE)</f>
        <v>Lisboa e Vale do Tejo</v>
      </c>
      <c r="F643" s="135" t="str">
        <f>VLOOKUP($B643,[2]RedeUO!$A$2:$X$5000,5,FALSE)</f>
        <v>Lisboa</v>
      </c>
    </row>
    <row r="644" spans="2:6" hidden="1" x14ac:dyDescent="0.25">
      <c r="B644" s="133">
        <v>171736</v>
      </c>
      <c r="C644" s="133">
        <f>VLOOKUP($B644,[2]RedeUO!$A$2:$X$5000,2,FALSE)</f>
        <v>600079953</v>
      </c>
      <c r="D644" s="134" t="str">
        <f>VLOOKUP($B644,[2]RedeUO!$A$2:$X$5000,3,FALSE)</f>
        <v>Agrupamento de Escolas do Alto do Lumiar, Lisboa</v>
      </c>
      <c r="E644" s="135" t="str">
        <f>VLOOKUP($B644,[2]RedeUO!$A$2:$X$5000,4,FALSE)</f>
        <v>Lisboa e Vale do Tejo</v>
      </c>
      <c r="F644" s="135" t="str">
        <f>VLOOKUP($B644,[2]RedeUO!$A$2:$X$5000,5,FALSE)</f>
        <v>Lisboa</v>
      </c>
    </row>
    <row r="645" spans="2:6" hidden="1" x14ac:dyDescent="0.25">
      <c r="B645" s="133">
        <v>171748</v>
      </c>
      <c r="C645" s="133">
        <f>VLOOKUP($B645,[2]RedeUO!$A$2:$X$5000,2,FALSE)</f>
        <v>600078469</v>
      </c>
      <c r="D645" s="134" t="str">
        <f>VLOOKUP($B645,[2]RedeUO!$A$2:$X$5000,3,FALSE)</f>
        <v>Agrupamento de Escolas Rainha D. Leonor, Lisboa</v>
      </c>
      <c r="E645" s="135" t="str">
        <f>VLOOKUP($B645,[2]RedeUO!$A$2:$X$5000,4,FALSE)</f>
        <v>Lisboa e Vale do Tejo</v>
      </c>
      <c r="F645" s="135" t="str">
        <f>VLOOKUP($B645,[2]RedeUO!$A$2:$X$5000,5,FALSE)</f>
        <v>Lisboa</v>
      </c>
    </row>
    <row r="646" spans="2:6" hidden="1" x14ac:dyDescent="0.25">
      <c r="B646" s="133">
        <v>171750</v>
      </c>
      <c r="C646" s="133">
        <f>VLOOKUP($B646,[2]RedeUO!$A$2:$X$5000,2,FALSE)</f>
        <v>600080170</v>
      </c>
      <c r="D646" s="134" t="str">
        <f>VLOOKUP($B646,[2]RedeUO!$A$2:$X$5000,3,FALSE)</f>
        <v>Agrupamento de Escolas Luís de Camões, Lisboa</v>
      </c>
      <c r="E646" s="135" t="str">
        <f>VLOOKUP($B646,[2]RedeUO!$A$2:$X$5000,4,FALSE)</f>
        <v>Lisboa e Vale do Tejo</v>
      </c>
      <c r="F646" s="135" t="str">
        <f>VLOOKUP($B646,[2]RedeUO!$A$2:$X$5000,5,FALSE)</f>
        <v>Lisboa</v>
      </c>
    </row>
    <row r="647" spans="2:6" hidden="1" x14ac:dyDescent="0.25">
      <c r="B647" s="133">
        <v>171761</v>
      </c>
      <c r="C647" s="133">
        <f>VLOOKUP($B647,[2]RedeUO!$A$2:$X$5000,2,FALSE)</f>
        <v>600079821</v>
      </c>
      <c r="D647" s="134" t="str">
        <f>VLOOKUP($B647,[2]RedeUO!$A$2:$X$5000,3,FALSE)</f>
        <v>Agrupamento de Escolas de Alvalade, Lisboa</v>
      </c>
      <c r="E647" s="135" t="str">
        <f>VLOOKUP($B647,[2]RedeUO!$A$2:$X$5000,4,FALSE)</f>
        <v>Lisboa e Vale do Tejo</v>
      </c>
      <c r="F647" s="135" t="str">
        <f>VLOOKUP($B647,[2]RedeUO!$A$2:$X$5000,5,FALSE)</f>
        <v>Lisboa</v>
      </c>
    </row>
    <row r="648" spans="2:6" hidden="1" x14ac:dyDescent="0.25">
      <c r="B648" s="133">
        <v>171773</v>
      </c>
      <c r="C648" s="133">
        <f>VLOOKUP($B648,[2]RedeUO!$A$2:$X$5000,2,FALSE)</f>
        <v>600085244</v>
      </c>
      <c r="D648" s="134" t="str">
        <f>VLOOKUP($B648,[2]RedeUO!$A$2:$X$5000,3,FALSE)</f>
        <v>Agrupamento de Escolas de Benfica, Lisboa</v>
      </c>
      <c r="E648" s="135" t="str">
        <f>VLOOKUP($B648,[2]RedeUO!$A$2:$X$5000,4,FALSE)</f>
        <v>Lisboa e Vale do Tejo</v>
      </c>
      <c r="F648" s="135" t="str">
        <f>VLOOKUP($B648,[2]RedeUO!$A$2:$X$5000,5,FALSE)</f>
        <v>Lisboa</v>
      </c>
    </row>
    <row r="649" spans="2:6" hidden="1" x14ac:dyDescent="0.25">
      <c r="B649" s="133">
        <v>171785</v>
      </c>
      <c r="C649" s="133">
        <f>VLOOKUP($B649,[2]RedeUO!$A$2:$X$5000,2,FALSE)</f>
        <v>600079368</v>
      </c>
      <c r="D649" s="134" t="str">
        <f>VLOOKUP($B649,[2]RedeUO!$A$2:$X$5000,3,FALSE)</f>
        <v>Agrupamento de Escolas Quinta de Marrocos, Lisboa</v>
      </c>
      <c r="E649" s="135" t="str">
        <f>VLOOKUP($B649,[2]RedeUO!$A$2:$X$5000,4,FALSE)</f>
        <v>Lisboa e Vale do Tejo</v>
      </c>
      <c r="F649" s="135" t="str">
        <f>VLOOKUP($B649,[2]RedeUO!$A$2:$X$5000,5,FALSE)</f>
        <v>Lisboa</v>
      </c>
    </row>
    <row r="650" spans="2:6" hidden="1" x14ac:dyDescent="0.25">
      <c r="B650" s="133">
        <v>171797</v>
      </c>
      <c r="C650" s="133">
        <f>VLOOKUP($B650,[2]RedeUO!$A$2:$X$5000,2,FALSE)</f>
        <v>600079546</v>
      </c>
      <c r="D650" s="134" t="str">
        <f>VLOOKUP($B650,[2]RedeUO!$A$2:$X$5000,3,FALSE)</f>
        <v>Agrupamento de Escolas Pintor Almada Negreiros, Lisboa</v>
      </c>
      <c r="E650" s="135" t="str">
        <f>VLOOKUP($B650,[2]RedeUO!$A$2:$X$5000,4,FALSE)</f>
        <v>Lisboa e Vale do Tejo</v>
      </c>
      <c r="F650" s="135" t="str">
        <f>VLOOKUP($B650,[2]RedeUO!$A$2:$X$5000,5,FALSE)</f>
        <v>Lisboa</v>
      </c>
    </row>
    <row r="651" spans="2:6" hidden="1" x14ac:dyDescent="0.25">
      <c r="B651" s="133">
        <v>171803</v>
      </c>
      <c r="C651" s="133">
        <f>VLOOKUP($B651,[2]RedeUO!$A$2:$X$5000,2,FALSE)</f>
        <v>600080161</v>
      </c>
      <c r="D651" s="134" t="str">
        <f>VLOOKUP($B651,[2]RedeUO!$A$2:$X$5000,3,FALSE)</f>
        <v>Agrupamento de Escolas de Carnaxide - Portela, Oeiras</v>
      </c>
      <c r="E651" s="135" t="str">
        <f>VLOOKUP($B651,[2]RedeUO!$A$2:$X$5000,4,FALSE)</f>
        <v>Lisboa e Vale do Tejo</v>
      </c>
      <c r="F651" s="135" t="str">
        <f>VLOOKUP($B651,[2]RedeUO!$A$2:$X$5000,5,FALSE)</f>
        <v>Lisboa</v>
      </c>
    </row>
    <row r="652" spans="2:6" hidden="1" x14ac:dyDescent="0.25">
      <c r="B652" s="133">
        <v>171815</v>
      </c>
      <c r="C652" s="133">
        <f>VLOOKUP($B652,[2]RedeUO!$A$2:$X$5000,2,FALSE)</f>
        <v>600079660</v>
      </c>
      <c r="D652" s="134" t="str">
        <f>VLOOKUP($B652,[2]RedeUO!$A$2:$X$5000,3,FALSE)</f>
        <v>Agrupamento de Escolas de Miraflores, Oeiras</v>
      </c>
      <c r="E652" s="135" t="str">
        <f>VLOOKUP($B652,[2]RedeUO!$A$2:$X$5000,4,FALSE)</f>
        <v>Lisboa e Vale do Tejo</v>
      </c>
      <c r="F652" s="135" t="str">
        <f>VLOOKUP($B652,[2]RedeUO!$A$2:$X$5000,5,FALSE)</f>
        <v>Lisboa</v>
      </c>
    </row>
    <row r="653" spans="2:6" hidden="1" x14ac:dyDescent="0.25">
      <c r="B653" s="133">
        <v>171827</v>
      </c>
      <c r="C653" s="133">
        <f>VLOOKUP($B653,[2]RedeUO!$A$2:$X$5000,2,FALSE)</f>
        <v>600079554</v>
      </c>
      <c r="D653" s="134" t="str">
        <f>VLOOKUP($B653,[2]RedeUO!$A$2:$X$5000,3,FALSE)</f>
        <v>Agrupamento de Escolas de Paço de Arcos, Oeiras</v>
      </c>
      <c r="E653" s="135" t="str">
        <f>VLOOKUP($B653,[2]RedeUO!$A$2:$X$5000,4,FALSE)</f>
        <v>Lisboa e Vale do Tejo</v>
      </c>
      <c r="F653" s="135" t="str">
        <f>VLOOKUP($B653,[2]RedeUO!$A$2:$X$5000,5,FALSE)</f>
        <v>Lisboa</v>
      </c>
    </row>
    <row r="654" spans="2:6" x14ac:dyDescent="0.25">
      <c r="B654" s="133">
        <v>171839</v>
      </c>
      <c r="C654" s="133">
        <f>VLOOKUP($B654,[2]RedeUO!$A$2:$X$5000,2,FALSE)</f>
        <v>600079155</v>
      </c>
      <c r="D654" s="134" t="str">
        <f>VLOOKUP($B654,[2]RedeUO!$A$2:$X$5000,3,FALSE)</f>
        <v>Agrupamento de Escolas Miradouro de Alfazina, Almada</v>
      </c>
      <c r="E654" s="135" t="str">
        <f>VLOOKUP($B654,[2]RedeUO!$A$2:$X$5000,4,FALSE)</f>
        <v>Lisboa e Vale do Tejo</v>
      </c>
      <c r="F654" s="135" t="str">
        <f>VLOOKUP($B654,[2]RedeUO!$A$2:$X$5000,5,FALSE)</f>
        <v>Setúbal</v>
      </c>
    </row>
    <row r="655" spans="2:6" hidden="1" x14ac:dyDescent="0.25">
      <c r="B655" s="133">
        <v>171840</v>
      </c>
      <c r="C655" s="133">
        <f>VLOOKUP($B655,[2]RedeUO!$A$2:$X$5000,2,FALSE)</f>
        <v>600079449</v>
      </c>
      <c r="D655" s="134" t="str">
        <f>VLOOKUP($B655,[2]RedeUO!$A$2:$X$5000,3,FALSE)</f>
        <v>Agrupamento de Escolas Vasco Santana, Odivelas</v>
      </c>
      <c r="E655" s="135" t="str">
        <f>VLOOKUP($B655,[2]RedeUO!$A$2:$X$5000,4,FALSE)</f>
        <v>Lisboa e Vale do Tejo</v>
      </c>
      <c r="F655" s="135" t="str">
        <f>VLOOKUP($B655,[2]RedeUO!$A$2:$X$5000,5,FALSE)</f>
        <v>Lisboa</v>
      </c>
    </row>
    <row r="656" spans="2:6" hidden="1" x14ac:dyDescent="0.25">
      <c r="B656" s="133">
        <v>171852</v>
      </c>
      <c r="C656" s="133">
        <f>VLOOKUP($B656,[2]RedeUO!$A$2:$X$5000,2,FALSE)</f>
        <v>600079473</v>
      </c>
      <c r="D656" s="134" t="str">
        <f>VLOOKUP($B656,[2]RedeUO!$A$2:$X$5000,3,FALSE)</f>
        <v>Agrupamento de Escolas de Moinhos da Arroja, Odivelas</v>
      </c>
      <c r="E656" s="135" t="str">
        <f>VLOOKUP($B656,[2]RedeUO!$A$2:$X$5000,4,FALSE)</f>
        <v>Lisboa e Vale do Tejo</v>
      </c>
      <c r="F656" s="135" t="str">
        <f>VLOOKUP($B656,[2]RedeUO!$A$2:$X$5000,5,FALSE)</f>
        <v>Lisboa</v>
      </c>
    </row>
    <row r="657" spans="2:6" hidden="1" x14ac:dyDescent="0.25">
      <c r="B657" s="133">
        <v>171864</v>
      </c>
      <c r="C657" s="133">
        <f>VLOOKUP($B657,[2]RedeUO!$A$2:$X$5000,2,FALSE)</f>
        <v>600080226</v>
      </c>
      <c r="D657" s="134" t="str">
        <f>VLOOKUP($B657,[2]RedeUO!$A$2:$X$5000,3,FALSE)</f>
        <v>Agrupamento de Escolas do Forte da Casa, Vila Franca de Xira</v>
      </c>
      <c r="E657" s="135" t="str">
        <f>VLOOKUP($B657,[2]RedeUO!$A$2:$X$5000,4,FALSE)</f>
        <v>Lisboa e Vale do Tejo</v>
      </c>
      <c r="F657" s="135" t="str">
        <f>VLOOKUP($B657,[2]RedeUO!$A$2:$X$5000,5,FALSE)</f>
        <v>Lisboa</v>
      </c>
    </row>
    <row r="658" spans="2:6" hidden="1" x14ac:dyDescent="0.25">
      <c r="B658" s="133">
        <v>171876</v>
      </c>
      <c r="C658" s="133">
        <f>VLOOKUP($B658,[2]RedeUO!$A$2:$X$5000,2,FALSE)</f>
        <v>600079651</v>
      </c>
      <c r="D658" s="134" t="str">
        <f>VLOOKUP($B658,[2]RedeUO!$A$2:$X$5000,3,FALSE)</f>
        <v>Agrupamento de Escolas Ferreira de Castro, Sintra</v>
      </c>
      <c r="E658" s="135" t="str">
        <f>VLOOKUP($B658,[2]RedeUO!$A$2:$X$5000,4,FALSE)</f>
        <v>Lisboa e Vale do Tejo</v>
      </c>
      <c r="F658" s="135" t="str">
        <f>VLOOKUP($B658,[2]RedeUO!$A$2:$X$5000,5,FALSE)</f>
        <v>Lisboa</v>
      </c>
    </row>
    <row r="659" spans="2:6" hidden="1" x14ac:dyDescent="0.25">
      <c r="B659" s="133">
        <v>171888</v>
      </c>
      <c r="C659" s="133">
        <f>VLOOKUP($B659,[2]RedeUO!$A$2:$X$5000,2,FALSE)</f>
        <v>600079538</v>
      </c>
      <c r="D659" s="134" t="str">
        <f>VLOOKUP($B659,[2]RedeUO!$A$2:$X$5000,3,FALSE)</f>
        <v>Agrupamento de Escolas Professor Agostinho da Silva, Sintra</v>
      </c>
      <c r="E659" s="135" t="str">
        <f>VLOOKUP($B659,[2]RedeUO!$A$2:$X$5000,4,FALSE)</f>
        <v>Lisboa e Vale do Tejo</v>
      </c>
      <c r="F659" s="135" t="str">
        <f>VLOOKUP($B659,[2]RedeUO!$A$2:$X$5000,5,FALSE)</f>
        <v>Lisboa</v>
      </c>
    </row>
    <row r="660" spans="2:6" hidden="1" x14ac:dyDescent="0.25">
      <c r="B660" s="133">
        <v>171890</v>
      </c>
      <c r="C660" s="133">
        <f>VLOOKUP($B660,[2]RedeUO!$A$2:$X$5000,2,FALSE)</f>
        <v>600079759</v>
      </c>
      <c r="D660" s="134" t="str">
        <f>VLOOKUP($B660,[2]RedeUO!$A$2:$X$5000,3,FALSE)</f>
        <v>Agrupamento de Escolas Visconde de Juromenha, Sintra</v>
      </c>
      <c r="E660" s="135" t="str">
        <f>VLOOKUP($B660,[2]RedeUO!$A$2:$X$5000,4,FALSE)</f>
        <v>Lisboa e Vale do Tejo</v>
      </c>
      <c r="F660" s="135" t="str">
        <f>VLOOKUP($B660,[2]RedeUO!$A$2:$X$5000,5,FALSE)</f>
        <v>Lisboa</v>
      </c>
    </row>
    <row r="661" spans="2:6" hidden="1" x14ac:dyDescent="0.25">
      <c r="B661" s="133">
        <v>171906</v>
      </c>
      <c r="C661" s="133">
        <f>VLOOKUP($B661,[2]RedeUO!$A$2:$X$5000,2,FALSE)</f>
        <v>600080072</v>
      </c>
      <c r="D661" s="134" t="str">
        <f>VLOOKUP($B661,[2]RedeUO!$A$2:$X$5000,3,FALSE)</f>
        <v>Agrupamento de Escolas Adelaide Cabette, Odivelas</v>
      </c>
      <c r="E661" s="135" t="str">
        <f>VLOOKUP($B661,[2]RedeUO!$A$2:$X$5000,4,FALSE)</f>
        <v>Lisboa e Vale do Tejo</v>
      </c>
      <c r="F661" s="135" t="str">
        <f>VLOOKUP($B661,[2]RedeUO!$A$2:$X$5000,5,FALSE)</f>
        <v>Lisboa</v>
      </c>
    </row>
    <row r="662" spans="2:6" hidden="1" x14ac:dyDescent="0.25">
      <c r="B662" s="133">
        <v>171918</v>
      </c>
      <c r="C662" s="133">
        <f>VLOOKUP($B662,[2]RedeUO!$A$2:$X$5000,2,FALSE)</f>
        <v>600079678</v>
      </c>
      <c r="D662" s="134" t="str">
        <f>VLOOKUP($B662,[2]RedeUO!$A$2:$X$5000,3,FALSE)</f>
        <v>Agrupamento de Escolas a Sudoeste de Odivelas</v>
      </c>
      <c r="E662" s="135" t="str">
        <f>VLOOKUP($B662,[2]RedeUO!$A$2:$X$5000,4,FALSE)</f>
        <v>Lisboa e Vale do Tejo</v>
      </c>
      <c r="F662" s="135" t="str">
        <f>VLOOKUP($B662,[2]RedeUO!$A$2:$X$5000,5,FALSE)</f>
        <v>Lisboa</v>
      </c>
    </row>
    <row r="663" spans="2:6" hidden="1" x14ac:dyDescent="0.25">
      <c r="B663" s="133">
        <v>171920</v>
      </c>
      <c r="C663" s="133">
        <f>VLOOKUP($B663,[2]RedeUO!$A$2:$X$5000,2,FALSE)</f>
        <v>600079457</v>
      </c>
      <c r="D663" s="134" t="str">
        <f>VLOOKUP($B663,[2]RedeUO!$A$2:$X$5000,3,FALSE)</f>
        <v>Agrupamento de Escolas de Caneças, Odivelas</v>
      </c>
      <c r="E663" s="135" t="str">
        <f>VLOOKUP($B663,[2]RedeUO!$A$2:$X$5000,4,FALSE)</f>
        <v>Lisboa e Vale do Tejo</v>
      </c>
      <c r="F663" s="135" t="str">
        <f>VLOOKUP($B663,[2]RedeUO!$A$2:$X$5000,5,FALSE)</f>
        <v>Lisboa</v>
      </c>
    </row>
    <row r="664" spans="2:6" hidden="1" x14ac:dyDescent="0.25">
      <c r="B664" s="133">
        <v>171943</v>
      </c>
      <c r="C664" s="133">
        <f>VLOOKUP($B664,[2]RedeUO!$A$2:$X$5000,2,FALSE)</f>
        <v>600079570</v>
      </c>
      <c r="D664" s="134" t="str">
        <f>VLOOKUP($B664,[2]RedeUO!$A$2:$X$5000,3,FALSE)</f>
        <v>Agrupamento de Escolas Passos Manuel, Lisboa</v>
      </c>
      <c r="E664" s="135" t="str">
        <f>VLOOKUP($B664,[2]RedeUO!$A$2:$X$5000,4,FALSE)</f>
        <v>Lisboa e Vale do Tejo</v>
      </c>
      <c r="F664" s="135" t="str">
        <f>VLOOKUP($B664,[2]RedeUO!$A$2:$X$5000,5,FALSE)</f>
        <v>Lisboa</v>
      </c>
    </row>
    <row r="665" spans="2:6" hidden="1" x14ac:dyDescent="0.25">
      <c r="B665" s="133">
        <v>171955</v>
      </c>
      <c r="C665" s="133">
        <f>VLOOKUP($B665,[2]RedeUO!$A$2:$X$5000,2,FALSE)</f>
        <v>600080110</v>
      </c>
      <c r="D665" s="134" t="str">
        <f>VLOOKUP($B665,[2]RedeUO!$A$2:$X$5000,3,FALSE)</f>
        <v>Agrupamento de Escolas Nuno Gonçalves, Lisboa</v>
      </c>
      <c r="E665" s="135" t="str">
        <f>VLOOKUP($B665,[2]RedeUO!$A$2:$X$5000,4,FALSE)</f>
        <v>Lisboa e Vale do Tejo</v>
      </c>
      <c r="F665" s="135" t="str">
        <f>VLOOKUP($B665,[2]RedeUO!$A$2:$X$5000,5,FALSE)</f>
        <v>Lisboa</v>
      </c>
    </row>
    <row r="666" spans="2:6" hidden="1" x14ac:dyDescent="0.25">
      <c r="B666" s="133">
        <v>171967</v>
      </c>
      <c r="C666" s="133">
        <f>VLOOKUP($B666,[2]RedeUO!$A$2:$X$5000,2,FALSE)</f>
        <v>600080030</v>
      </c>
      <c r="D666" s="134" t="str">
        <f>VLOOKUP($B666,[2]RedeUO!$A$2:$X$5000,3,FALSE)</f>
        <v>Agrupamento de Escolas D. João II, Caldas da Rainha</v>
      </c>
      <c r="E666" s="135" t="str">
        <f>VLOOKUP($B666,[2]RedeUO!$A$2:$X$5000,4,FALSE)</f>
        <v>Lisboa e Vale do Tejo</v>
      </c>
      <c r="F666" s="135" t="str">
        <f>VLOOKUP($B666,[2]RedeUO!$A$2:$X$5000,5,FALSE)</f>
        <v>Leiria</v>
      </c>
    </row>
    <row r="667" spans="2:6" hidden="1" x14ac:dyDescent="0.25">
      <c r="B667" s="133">
        <v>171979</v>
      </c>
      <c r="C667" s="133">
        <f>VLOOKUP($B667,[2]RedeUO!$A$2:$X$5000,2,FALSE)</f>
        <v>600079732</v>
      </c>
      <c r="D667" s="134" t="str">
        <f>VLOOKUP($B667,[2]RedeUO!$A$2:$X$5000,3,FALSE)</f>
        <v>Agrupamento de Escolas Conde de Oeiras, Oeiras</v>
      </c>
      <c r="E667" s="135" t="str">
        <f>VLOOKUP($B667,[2]RedeUO!$A$2:$X$5000,4,FALSE)</f>
        <v>Lisboa e Vale do Tejo</v>
      </c>
      <c r="F667" s="135" t="str">
        <f>VLOOKUP($B667,[2]RedeUO!$A$2:$X$5000,5,FALSE)</f>
        <v>Lisboa</v>
      </c>
    </row>
    <row r="668" spans="2:6" hidden="1" x14ac:dyDescent="0.25">
      <c r="B668" s="133">
        <v>171980</v>
      </c>
      <c r="C668" s="133">
        <f>VLOOKUP($B668,[2]RedeUO!$A$2:$X$5000,2,FALSE)</f>
        <v>600079686</v>
      </c>
      <c r="D668" s="134" t="str">
        <f>VLOOKUP($B668,[2]RedeUO!$A$2:$X$5000,3,FALSE)</f>
        <v>Agrupamento de Escolas de São Julião da Barra, Oeiras</v>
      </c>
      <c r="E668" s="135" t="str">
        <f>VLOOKUP($B668,[2]RedeUO!$A$2:$X$5000,4,FALSE)</f>
        <v>Lisboa e Vale do Tejo</v>
      </c>
      <c r="F668" s="135" t="str">
        <f>VLOOKUP($B668,[2]RedeUO!$A$2:$X$5000,5,FALSE)</f>
        <v>Lisboa</v>
      </c>
    </row>
    <row r="669" spans="2:6" hidden="1" x14ac:dyDescent="0.25">
      <c r="B669" s="133">
        <v>171992</v>
      </c>
      <c r="C669" s="133">
        <f>VLOOKUP($B669,[2]RedeUO!$A$2:$X$5000,2,FALSE)</f>
        <v>600079597</v>
      </c>
      <c r="D669" s="134" t="str">
        <f>VLOOKUP($B669,[2]RedeUO!$A$2:$X$5000,3,FALSE)</f>
        <v>Agrupamento de Escolas D. Dinis, Odivelas</v>
      </c>
      <c r="E669" s="135" t="str">
        <f>VLOOKUP($B669,[2]RedeUO!$A$2:$X$5000,4,FALSE)</f>
        <v>Lisboa e Vale do Tejo</v>
      </c>
      <c r="F669" s="135" t="str">
        <f>VLOOKUP($B669,[2]RedeUO!$A$2:$X$5000,5,FALSE)</f>
        <v>Lisboa</v>
      </c>
    </row>
    <row r="670" spans="2:6" hidden="1" x14ac:dyDescent="0.25">
      <c r="B670" s="133">
        <v>172029</v>
      </c>
      <c r="C670" s="133">
        <f>VLOOKUP($B670,[2]RedeUO!$A$2:$X$5000,2,FALSE)</f>
        <v>600079325</v>
      </c>
      <c r="D670" s="134" t="str">
        <f>VLOOKUP($B670,[2]RedeUO!$A$2:$X$5000,3,FALSE)</f>
        <v>Agrupamento de Escolas Luís de Sttau Monteiro, Loures</v>
      </c>
      <c r="E670" s="135" t="str">
        <f>VLOOKUP($B670,[2]RedeUO!$A$2:$X$5000,4,FALSE)</f>
        <v>Lisboa e Vale do Tejo</v>
      </c>
      <c r="F670" s="135" t="str">
        <f>VLOOKUP($B670,[2]RedeUO!$A$2:$X$5000,5,FALSE)</f>
        <v>Lisboa</v>
      </c>
    </row>
    <row r="671" spans="2:6" hidden="1" x14ac:dyDescent="0.25">
      <c r="B671" s="133">
        <v>172030</v>
      </c>
      <c r="C671" s="133">
        <f>VLOOKUP($B671,[2]RedeUO!$A$2:$X$5000,2,FALSE)</f>
        <v>600079465</v>
      </c>
      <c r="D671" s="134" t="str">
        <f>VLOOKUP($B671,[2]RedeUO!$A$2:$X$5000,3,FALSE)</f>
        <v>Agrupamento de Escolas João Villaret, Loures</v>
      </c>
      <c r="E671" s="135" t="str">
        <f>VLOOKUP($B671,[2]RedeUO!$A$2:$X$5000,4,FALSE)</f>
        <v>Lisboa e Vale do Tejo</v>
      </c>
      <c r="F671" s="135" t="str">
        <f>VLOOKUP($B671,[2]RedeUO!$A$2:$X$5000,5,FALSE)</f>
        <v>Lisboa</v>
      </c>
    </row>
    <row r="672" spans="2:6" hidden="1" x14ac:dyDescent="0.25">
      <c r="B672" s="133">
        <v>172042</v>
      </c>
      <c r="C672" s="133">
        <f>VLOOKUP($B672,[2]RedeUO!$A$2:$X$5000,2,FALSE)</f>
        <v>600079899</v>
      </c>
      <c r="D672" s="134" t="str">
        <f>VLOOKUP($B672,[2]RedeUO!$A$2:$X$5000,3,FALSE)</f>
        <v>Agrupamento de Escolas General Humberto Delgado, Loures</v>
      </c>
      <c r="E672" s="135" t="str">
        <f>VLOOKUP($B672,[2]RedeUO!$A$2:$X$5000,4,FALSE)</f>
        <v>Lisboa e Vale do Tejo</v>
      </c>
      <c r="F672" s="135" t="str">
        <f>VLOOKUP($B672,[2]RedeUO!$A$2:$X$5000,5,FALSE)</f>
        <v>Lisboa</v>
      </c>
    </row>
    <row r="673" spans="2:6" hidden="1" x14ac:dyDescent="0.25">
      <c r="B673" s="133">
        <v>172054</v>
      </c>
      <c r="C673" s="133">
        <f>VLOOKUP($B673,[2]RedeUO!$A$2:$X$5000,2,FALSE)</f>
        <v>600079929</v>
      </c>
      <c r="D673" s="134" t="str">
        <f>VLOOKUP($B673,[2]RedeUO!$A$2:$X$5000,3,FALSE)</f>
        <v>Agrupamento de Escolas José Afonso, Loures</v>
      </c>
      <c r="E673" s="135" t="str">
        <f>VLOOKUP($B673,[2]RedeUO!$A$2:$X$5000,4,FALSE)</f>
        <v>Lisboa e Vale do Tejo</v>
      </c>
      <c r="F673" s="135" t="str">
        <f>VLOOKUP($B673,[2]RedeUO!$A$2:$X$5000,5,FALSE)</f>
        <v>Lisboa</v>
      </c>
    </row>
    <row r="674" spans="2:6" hidden="1" x14ac:dyDescent="0.25">
      <c r="B674" s="133">
        <v>172066</v>
      </c>
      <c r="C674" s="133">
        <f>VLOOKUP($B674,[2]RedeUO!$A$2:$X$5000,2,FALSE)</f>
        <v>600079694</v>
      </c>
      <c r="D674" s="134" t="str">
        <f>VLOOKUP($B674,[2]RedeUO!$A$2:$X$5000,3,FALSE)</f>
        <v>Agrupamento de Escolas da Bobadela, Loures</v>
      </c>
      <c r="E674" s="135" t="str">
        <f>VLOOKUP($B674,[2]RedeUO!$A$2:$X$5000,4,FALSE)</f>
        <v>Lisboa e Vale do Tejo</v>
      </c>
      <c r="F674" s="135" t="str">
        <f>VLOOKUP($B674,[2]RedeUO!$A$2:$X$5000,5,FALSE)</f>
        <v>Lisboa</v>
      </c>
    </row>
    <row r="675" spans="2:6" hidden="1" x14ac:dyDescent="0.25">
      <c r="B675" s="133">
        <v>172078</v>
      </c>
      <c r="C675" s="133">
        <f>VLOOKUP($B675,[2]RedeUO!$A$2:$X$5000,2,FALSE)</f>
        <v>600079007</v>
      </c>
      <c r="D675" s="134" t="str">
        <f>VLOOKUP($B675,[2]RedeUO!$A$2:$X$5000,3,FALSE)</f>
        <v>Agrupamento de Escolas de Santa Iria de Azoia, Loures</v>
      </c>
      <c r="E675" s="135" t="str">
        <f>VLOOKUP($B675,[2]RedeUO!$A$2:$X$5000,4,FALSE)</f>
        <v>Lisboa e Vale do Tejo</v>
      </c>
      <c r="F675" s="135" t="str">
        <f>VLOOKUP($B675,[2]RedeUO!$A$2:$X$5000,5,FALSE)</f>
        <v>Lisboa</v>
      </c>
    </row>
    <row r="676" spans="2:6" hidden="1" x14ac:dyDescent="0.25">
      <c r="B676" s="133">
        <v>172080</v>
      </c>
      <c r="C676" s="133">
        <f>VLOOKUP($B676,[2]RedeUO!$A$2:$X$5000,2,FALSE)</f>
        <v>600079341</v>
      </c>
      <c r="D676" s="134" t="str">
        <f>VLOOKUP($B676,[2]RedeUO!$A$2:$X$5000,3,FALSE)</f>
        <v>Agrupamento de Escolas de São João da Talha, Loures</v>
      </c>
      <c r="E676" s="135" t="str">
        <f>VLOOKUP($B676,[2]RedeUO!$A$2:$X$5000,4,FALSE)</f>
        <v>Lisboa e Vale do Tejo</v>
      </c>
      <c r="F676" s="135" t="str">
        <f>VLOOKUP($B676,[2]RedeUO!$A$2:$X$5000,5,FALSE)</f>
        <v>Lisboa</v>
      </c>
    </row>
    <row r="677" spans="2:6" hidden="1" x14ac:dyDescent="0.25">
      <c r="B677" s="133">
        <v>172091</v>
      </c>
      <c r="C677" s="133">
        <f>VLOOKUP($B677,[2]RedeUO!$A$2:$X$5000,2,FALSE)</f>
        <v>600079767</v>
      </c>
      <c r="D677" s="134" t="str">
        <f>VLOOKUP($B677,[2]RedeUO!$A$2:$X$5000,3,FALSE)</f>
        <v>Agrupamento de Escolas Eduardo Gageiro, Loures</v>
      </c>
      <c r="E677" s="135" t="str">
        <f>VLOOKUP($B677,[2]RedeUO!$A$2:$X$5000,4,FALSE)</f>
        <v>Lisboa e Vale do Tejo</v>
      </c>
      <c r="F677" s="135" t="str">
        <f>VLOOKUP($B677,[2]RedeUO!$A$2:$X$5000,5,FALSE)</f>
        <v>Lisboa</v>
      </c>
    </row>
    <row r="678" spans="2:6" hidden="1" x14ac:dyDescent="0.25">
      <c r="B678" s="133">
        <v>172108</v>
      </c>
      <c r="C678" s="133">
        <f>VLOOKUP($B678,[2]RedeUO!$A$2:$X$5000,2,FALSE)</f>
        <v>600079198</v>
      </c>
      <c r="D678" s="134" t="str">
        <f>VLOOKUP($B678,[2]RedeUO!$A$2:$X$5000,3,FALSE)</f>
        <v>Agrupamento de Escolas Maria Keil, Loures</v>
      </c>
      <c r="E678" s="135" t="str">
        <f>VLOOKUP($B678,[2]RedeUO!$A$2:$X$5000,4,FALSE)</f>
        <v>Lisboa e Vale do Tejo</v>
      </c>
      <c r="F678" s="135" t="str">
        <f>VLOOKUP($B678,[2]RedeUO!$A$2:$X$5000,5,FALSE)</f>
        <v>Lisboa</v>
      </c>
    </row>
    <row r="679" spans="2:6" hidden="1" x14ac:dyDescent="0.25">
      <c r="B679" s="133">
        <v>172110</v>
      </c>
      <c r="C679" s="133">
        <f>VLOOKUP($B679,[2]RedeUO!$A$2:$X$5000,2,FALSE)</f>
        <v>600085279</v>
      </c>
      <c r="D679" s="134" t="str">
        <f>VLOOKUP($B679,[2]RedeUO!$A$2:$X$5000,3,FALSE)</f>
        <v>Agrupamento de Escolas Linda-a-Velha e Queijas, Oeiras</v>
      </c>
      <c r="E679" s="135" t="str">
        <f>VLOOKUP($B679,[2]RedeUO!$A$2:$X$5000,4,FALSE)</f>
        <v>Lisboa e Vale do Tejo</v>
      </c>
      <c r="F679" s="135" t="str">
        <f>VLOOKUP($B679,[2]RedeUO!$A$2:$X$5000,5,FALSE)</f>
        <v>Lisboa</v>
      </c>
    </row>
    <row r="680" spans="2:6" hidden="1" x14ac:dyDescent="0.25">
      <c r="B680" s="133">
        <v>172121</v>
      </c>
      <c r="C680" s="133">
        <f>VLOOKUP($B680,[2]RedeUO!$A$2:$X$5000,2,FALSE)</f>
        <v>600078906</v>
      </c>
      <c r="D680" s="134" t="str">
        <f>VLOOKUP($B680,[2]RedeUO!$A$2:$X$5000,3,FALSE)</f>
        <v>Agrupamento de Escolas de Queluz-Belas, Sintra</v>
      </c>
      <c r="E680" s="135" t="str">
        <f>VLOOKUP($B680,[2]RedeUO!$A$2:$X$5000,4,FALSE)</f>
        <v>Lisboa e Vale do Tejo</v>
      </c>
      <c r="F680" s="135" t="str">
        <f>VLOOKUP($B680,[2]RedeUO!$A$2:$X$5000,5,FALSE)</f>
        <v>Lisboa</v>
      </c>
    </row>
    <row r="681" spans="2:6" hidden="1" x14ac:dyDescent="0.25">
      <c r="B681" s="133">
        <v>172133</v>
      </c>
      <c r="C681" s="133">
        <f>VLOOKUP($B681,[2]RedeUO!$A$2:$X$5000,2,FALSE)</f>
        <v>600080145</v>
      </c>
      <c r="D681" s="134" t="str">
        <f>VLOOKUP($B681,[2]RedeUO!$A$2:$X$5000,3,FALSE)</f>
        <v>Agrupamento de Escolas Escultor Francisco dos Santos, Sintra</v>
      </c>
      <c r="E681" s="135" t="str">
        <f>VLOOKUP($B681,[2]RedeUO!$A$2:$X$5000,4,FALSE)</f>
        <v>Lisboa e Vale do Tejo</v>
      </c>
      <c r="F681" s="135" t="str">
        <f>VLOOKUP($B681,[2]RedeUO!$A$2:$X$5000,5,FALSE)</f>
        <v>Lisboa</v>
      </c>
    </row>
    <row r="682" spans="2:6" x14ac:dyDescent="0.25">
      <c r="B682" s="133">
        <v>172145</v>
      </c>
      <c r="C682" s="133">
        <f>VLOOKUP($B682,[2]RedeUO!$A$2:$X$5000,2,FALSE)</f>
        <v>600080188</v>
      </c>
      <c r="D682" s="134" t="str">
        <f>VLOOKUP($B682,[2]RedeUO!$A$2:$X$5000,3,FALSE)</f>
        <v>Agrupamento de Escolas José Maria dos Santos, Palmela</v>
      </c>
      <c r="E682" s="135" t="str">
        <f>VLOOKUP($B682,[2]RedeUO!$A$2:$X$5000,4,FALSE)</f>
        <v>Lisboa e Vale do Tejo</v>
      </c>
      <c r="F682" s="135" t="str">
        <f>VLOOKUP($B682,[2]RedeUO!$A$2:$X$5000,5,FALSE)</f>
        <v>Setúbal</v>
      </c>
    </row>
    <row r="683" spans="2:6" hidden="1" x14ac:dyDescent="0.25">
      <c r="B683" s="133">
        <v>172157</v>
      </c>
      <c r="C683" s="133">
        <f>VLOOKUP($B683,[2]RedeUO!$A$2:$X$5000,2,FALSE)</f>
        <v>600080900</v>
      </c>
      <c r="D683" s="134" t="str">
        <f>VLOOKUP($B683,[2]RedeUO!$A$2:$X$5000,3,FALSE)</f>
        <v>Agrupamento de Escolas D. António de Ataíde, Vila Franca de Xira</v>
      </c>
      <c r="E683" s="135" t="str">
        <f>VLOOKUP($B683,[2]RedeUO!$A$2:$X$5000,4,FALSE)</f>
        <v>Lisboa e Vale do Tejo</v>
      </c>
      <c r="F683" s="135" t="str">
        <f>VLOOKUP($B683,[2]RedeUO!$A$2:$X$5000,5,FALSE)</f>
        <v>Lisboa</v>
      </c>
    </row>
    <row r="684" spans="2:6" x14ac:dyDescent="0.25">
      <c r="B684" s="133">
        <v>172169</v>
      </c>
      <c r="C684" s="133">
        <f>VLOOKUP($B684,[2]RedeUO!$A$2:$X$5000,2,FALSE)</f>
        <v>600082229</v>
      </c>
      <c r="D684" s="134" t="str">
        <f>VLOOKUP($B684,[2]RedeUO!$A$2:$X$5000,3,FALSE)</f>
        <v>Agrupamento de Escolas Lima de Freitas, Setúbal</v>
      </c>
      <c r="E684" s="135" t="str">
        <f>VLOOKUP($B684,[2]RedeUO!$A$2:$X$5000,4,FALSE)</f>
        <v>Lisboa e Vale do Tejo</v>
      </c>
      <c r="F684" s="135" t="str">
        <f>VLOOKUP($B684,[2]RedeUO!$A$2:$X$5000,5,FALSE)</f>
        <v>Setúbal</v>
      </c>
    </row>
    <row r="685" spans="2:6" hidden="1" x14ac:dyDescent="0.25">
      <c r="B685" s="133">
        <v>172170</v>
      </c>
      <c r="C685" s="133">
        <f>VLOOKUP($B685,[2]RedeUO!$A$2:$X$5000,2,FALSE)</f>
        <v>600085228</v>
      </c>
      <c r="D685" s="134" t="str">
        <f>VLOOKUP($B685,[2]RedeUO!$A$2:$X$5000,3,FALSE)</f>
        <v>Agrupamento de Escolas Raul Proença, Caldas da Rainha</v>
      </c>
      <c r="E685" s="135" t="str">
        <f>VLOOKUP($B685,[2]RedeUO!$A$2:$X$5000,4,FALSE)</f>
        <v>Lisboa e Vale do Tejo</v>
      </c>
      <c r="F685" s="135" t="str">
        <f>VLOOKUP($B685,[2]RedeUO!$A$2:$X$5000,5,FALSE)</f>
        <v>Leiria</v>
      </c>
    </row>
    <row r="686" spans="2:6" hidden="1" x14ac:dyDescent="0.25">
      <c r="B686" s="133">
        <v>172182</v>
      </c>
      <c r="C686" s="133">
        <f>VLOOKUP($B686,[2]RedeUO!$A$2:$X$5000,2,FALSE)</f>
        <v>600081630</v>
      </c>
      <c r="D686" s="134" t="str">
        <f>VLOOKUP($B686,[2]RedeUO!$A$2:$X$5000,3,FALSE)</f>
        <v>Agrupamento de Escolas Dr. Azevedo Neves, Amadora</v>
      </c>
      <c r="E686" s="135" t="str">
        <f>VLOOKUP($B686,[2]RedeUO!$A$2:$X$5000,4,FALSE)</f>
        <v>Lisboa e Vale do Tejo</v>
      </c>
      <c r="F686" s="135" t="str">
        <f>VLOOKUP($B686,[2]RedeUO!$A$2:$X$5000,5,FALSE)</f>
        <v>Lisboa</v>
      </c>
    </row>
    <row r="687" spans="2:6" x14ac:dyDescent="0.25">
      <c r="B687" s="133">
        <v>172194</v>
      </c>
      <c r="C687" s="133">
        <f>VLOOKUP($B687,[2]RedeUO!$A$2:$X$5000,2,FALSE)</f>
        <v>600083098</v>
      </c>
      <c r="D687" s="134" t="str">
        <f>VLOOKUP($B687,[2]RedeUO!$A$2:$X$5000,3,FALSE)</f>
        <v>Agrupamento de Escolas Daniel Sampaio, Almada</v>
      </c>
      <c r="E687" s="135" t="str">
        <f>VLOOKUP($B687,[2]RedeUO!$A$2:$X$5000,4,FALSE)</f>
        <v>Lisboa e Vale do Tejo</v>
      </c>
      <c r="F687" s="135" t="str">
        <f>VLOOKUP($B687,[2]RedeUO!$A$2:$X$5000,5,FALSE)</f>
        <v>Setúbal</v>
      </c>
    </row>
    <row r="688" spans="2:6" x14ac:dyDescent="0.25">
      <c r="B688" s="133">
        <v>172200</v>
      </c>
      <c r="C688" s="133">
        <f>VLOOKUP($B688,[2]RedeUO!$A$2:$X$5000,2,FALSE)</f>
        <v>600083390</v>
      </c>
      <c r="D688" s="134" t="str">
        <f>VLOOKUP($B688,[2]RedeUO!$A$2:$X$5000,3,FALSE)</f>
        <v>Agrupamento de Escolas Professor Ruy Luís Gomes, Almada</v>
      </c>
      <c r="E688" s="135" t="str">
        <f>VLOOKUP($B688,[2]RedeUO!$A$2:$X$5000,4,FALSE)</f>
        <v>Lisboa e Vale do Tejo</v>
      </c>
      <c r="F688" s="135" t="str">
        <f>VLOOKUP($B688,[2]RedeUO!$A$2:$X$5000,5,FALSE)</f>
        <v>Setúbal</v>
      </c>
    </row>
    <row r="689" spans="2:6" x14ac:dyDescent="0.25">
      <c r="B689" s="133">
        <v>172212</v>
      </c>
      <c r="C689" s="133">
        <f>VLOOKUP($B689,[2]RedeUO!$A$2:$X$5000,2,FALSE)</f>
        <v>600083136</v>
      </c>
      <c r="D689" s="134" t="str">
        <f>VLOOKUP($B689,[2]RedeUO!$A$2:$X$5000,3,FALSE)</f>
        <v>Agrupamento de Escolas Anselmo de Andrade, Almada</v>
      </c>
      <c r="E689" s="135" t="str">
        <f>VLOOKUP($B689,[2]RedeUO!$A$2:$X$5000,4,FALSE)</f>
        <v>Lisboa e Vale do Tejo</v>
      </c>
      <c r="F689" s="135" t="str">
        <f>VLOOKUP($B689,[2]RedeUO!$A$2:$X$5000,5,FALSE)</f>
        <v>Setúbal</v>
      </c>
    </row>
    <row r="690" spans="2:6" hidden="1" x14ac:dyDescent="0.25">
      <c r="B690" s="133">
        <v>172224</v>
      </c>
      <c r="C690" s="133">
        <f>VLOOKUP($B690,[2]RedeUO!$A$2:$X$5000,2,FALSE)</f>
        <v>600085333</v>
      </c>
      <c r="D690" s="134" t="str">
        <f>VLOOKUP($B690,[2]RedeUO!$A$2:$X$5000,3,FALSE)</f>
        <v>Agrupamento de Escolas Miguel Torga, Sintra</v>
      </c>
      <c r="E690" s="135" t="str">
        <f>VLOOKUP($B690,[2]RedeUO!$A$2:$X$5000,4,FALSE)</f>
        <v>Lisboa e Vale do Tejo</v>
      </c>
      <c r="F690" s="135" t="str">
        <f>VLOOKUP($B690,[2]RedeUO!$A$2:$X$5000,5,FALSE)</f>
        <v>Lisboa</v>
      </c>
    </row>
    <row r="691" spans="2:6" hidden="1" x14ac:dyDescent="0.25">
      <c r="B691" s="133">
        <v>172236</v>
      </c>
      <c r="C691" s="133">
        <f>VLOOKUP($B691,[2]RedeUO!$A$2:$X$5000,2,FALSE)</f>
        <v>600085341</v>
      </c>
      <c r="D691" s="134" t="str">
        <f>VLOOKUP($B691,[2]RedeUO!$A$2:$X$5000,3,FALSE)</f>
        <v>Agrupamento de Escolas de Massamá, Sintra</v>
      </c>
      <c r="E691" s="135" t="str">
        <f>VLOOKUP($B691,[2]RedeUO!$A$2:$X$5000,4,FALSE)</f>
        <v>Lisboa e Vale do Tejo</v>
      </c>
      <c r="F691" s="135" t="str">
        <f>VLOOKUP($B691,[2]RedeUO!$A$2:$X$5000,5,FALSE)</f>
        <v>Lisboa</v>
      </c>
    </row>
    <row r="692" spans="2:6" hidden="1" x14ac:dyDescent="0.25">
      <c r="B692" s="133">
        <v>172248</v>
      </c>
      <c r="C692" s="133">
        <f>VLOOKUP($B692,[2]RedeUO!$A$2:$X$5000,2,FALSE)</f>
        <v>600082814</v>
      </c>
      <c r="D692" s="134" t="str">
        <f>VLOOKUP($B692,[2]RedeUO!$A$2:$X$5000,3,FALSE)</f>
        <v>Agrupamento de Escolas Ruy Belo, Sintra</v>
      </c>
      <c r="E692" s="135" t="str">
        <f>VLOOKUP($B692,[2]RedeUO!$A$2:$X$5000,4,FALSE)</f>
        <v>Lisboa e Vale do Tejo</v>
      </c>
      <c r="F692" s="135" t="str">
        <f>VLOOKUP($B692,[2]RedeUO!$A$2:$X$5000,5,FALSE)</f>
        <v>Lisboa</v>
      </c>
    </row>
    <row r="693" spans="2:6" hidden="1" x14ac:dyDescent="0.25">
      <c r="B693" s="133">
        <v>172250</v>
      </c>
      <c r="C693" s="133">
        <f>VLOOKUP($B693,[2]RedeUO!$A$2:$X$5000,2,FALSE)</f>
        <v>600083381</v>
      </c>
      <c r="D693" s="134" t="str">
        <f>VLOOKUP($B693,[2]RedeUO!$A$2:$X$5000,3,FALSE)</f>
        <v>Agrupamento de Escolas de Carcavelos, Cascais</v>
      </c>
      <c r="E693" s="135" t="str">
        <f>VLOOKUP($B693,[2]RedeUO!$A$2:$X$5000,4,FALSE)</f>
        <v>Lisboa e Vale do Tejo</v>
      </c>
      <c r="F693" s="135" t="str">
        <f>VLOOKUP($B693,[2]RedeUO!$A$2:$X$5000,5,FALSE)</f>
        <v>Lisboa</v>
      </c>
    </row>
    <row r="694" spans="2:6" hidden="1" x14ac:dyDescent="0.25">
      <c r="B694" s="133">
        <v>172261</v>
      </c>
      <c r="C694" s="133">
        <f>VLOOKUP($B694,[2]RedeUO!$A$2:$X$5000,2,FALSE)</f>
        <v>600082768</v>
      </c>
      <c r="D694" s="134" t="str">
        <f>VLOOKUP($B694,[2]RedeUO!$A$2:$X$5000,3,FALSE)</f>
        <v>Agrupamento de Escolas Frei Gonçalo de Azevedo, Cascais</v>
      </c>
      <c r="E694" s="135" t="str">
        <f>VLOOKUP($B694,[2]RedeUO!$A$2:$X$5000,4,FALSE)</f>
        <v>Lisboa e Vale do Tejo</v>
      </c>
      <c r="F694" s="135" t="str">
        <f>VLOOKUP($B694,[2]RedeUO!$A$2:$X$5000,5,FALSE)</f>
        <v>Lisboa</v>
      </c>
    </row>
    <row r="695" spans="2:6" hidden="1" x14ac:dyDescent="0.25">
      <c r="B695" s="133">
        <v>172273</v>
      </c>
      <c r="C695" s="133">
        <f>VLOOKUP($B695,[2]RedeUO!$A$2:$X$5000,2,FALSE)</f>
        <v>600083217</v>
      </c>
      <c r="D695" s="134" t="str">
        <f>VLOOKUP($B695,[2]RedeUO!$A$2:$X$5000,3,FALSE)</f>
        <v>Agrupamento de Escolas de Alvide, Cascais</v>
      </c>
      <c r="E695" s="135" t="str">
        <f>VLOOKUP($B695,[2]RedeUO!$A$2:$X$5000,4,FALSE)</f>
        <v>Lisboa e Vale do Tejo</v>
      </c>
      <c r="F695" s="135" t="str">
        <f>VLOOKUP($B695,[2]RedeUO!$A$2:$X$5000,5,FALSE)</f>
        <v>Lisboa</v>
      </c>
    </row>
    <row r="696" spans="2:6" hidden="1" x14ac:dyDescent="0.25">
      <c r="B696" s="133">
        <v>172285</v>
      </c>
      <c r="C696" s="133">
        <f>VLOOKUP($B696,[2]RedeUO!$A$2:$X$5000,2,FALSE)</f>
        <v>600083322</v>
      </c>
      <c r="D696" s="134" t="str">
        <f>VLOOKUP($B696,[2]RedeUO!$A$2:$X$5000,3,FALSE)</f>
        <v>Agrupamento de Escolas de Peniche</v>
      </c>
      <c r="E696" s="135" t="str">
        <f>VLOOKUP($B696,[2]RedeUO!$A$2:$X$5000,4,FALSE)</f>
        <v>Lisboa e Vale do Tejo</v>
      </c>
      <c r="F696" s="135" t="str">
        <f>VLOOKUP($B696,[2]RedeUO!$A$2:$X$5000,5,FALSE)</f>
        <v>Leiria</v>
      </c>
    </row>
    <row r="697" spans="2:6" hidden="1" x14ac:dyDescent="0.25">
      <c r="B697" s="133">
        <v>172303</v>
      </c>
      <c r="C697" s="133">
        <f>VLOOKUP($B697,[2]RedeUO!$A$2:$X$5000,2,FALSE)</f>
        <v>600083403</v>
      </c>
      <c r="D697" s="134" t="str">
        <f>VLOOKUP($B697,[2]RedeUO!$A$2:$X$5000,3,FALSE)</f>
        <v>Agrupamento de Escolas Mães d’Água, Amadora</v>
      </c>
      <c r="E697" s="135" t="str">
        <f>VLOOKUP($B697,[2]RedeUO!$A$2:$X$5000,4,FALSE)</f>
        <v>Lisboa e Vale do Tejo</v>
      </c>
      <c r="F697" s="135" t="str">
        <f>VLOOKUP($B697,[2]RedeUO!$A$2:$X$5000,5,FALSE)</f>
        <v>Lisboa</v>
      </c>
    </row>
    <row r="698" spans="2:6" hidden="1" x14ac:dyDescent="0.25">
      <c r="B698" s="133">
        <v>172315</v>
      </c>
      <c r="C698" s="133">
        <f>VLOOKUP($B698,[2]RedeUO!$A$2:$X$5000,2,FALSE)</f>
        <v>600082849</v>
      </c>
      <c r="D698" s="134" t="str">
        <f>VLOOKUP($B698,[2]RedeUO!$A$2:$X$5000,3,FALSE)</f>
        <v>Agrupamento de Escolas D. Filipa de Lencastre, Lisboa</v>
      </c>
      <c r="E698" s="135" t="str">
        <f>VLOOKUP($B698,[2]RedeUO!$A$2:$X$5000,4,FALSE)</f>
        <v>Lisboa e Vale do Tejo</v>
      </c>
      <c r="F698" s="135" t="str">
        <f>VLOOKUP($B698,[2]RedeUO!$A$2:$X$5000,5,FALSE)</f>
        <v>Lisboa</v>
      </c>
    </row>
    <row r="699" spans="2:6" x14ac:dyDescent="0.25">
      <c r="B699" s="133">
        <v>172327</v>
      </c>
      <c r="C699" s="133">
        <f>VLOOKUP($B699,[2]RedeUO!$A$2:$X$5000,2,FALSE)</f>
        <v>600083462</v>
      </c>
      <c r="D699" s="134" t="str">
        <f>VLOOKUP($B699,[2]RedeUO!$A$2:$X$5000,3,FALSE)</f>
        <v>Agrupamento de Escolas Carlos Gargaté, Charneca de Caparica, Almada</v>
      </c>
      <c r="E699" s="135" t="str">
        <f>VLOOKUP($B699,[2]RedeUO!$A$2:$X$5000,4,FALSE)</f>
        <v>Lisboa e Vale do Tejo</v>
      </c>
      <c r="F699" s="135" t="str">
        <f>VLOOKUP($B699,[2]RedeUO!$A$2:$X$5000,5,FALSE)</f>
        <v>Setúbal</v>
      </c>
    </row>
    <row r="700" spans="2:6" hidden="1" x14ac:dyDescent="0.25">
      <c r="B700" s="133">
        <v>172339</v>
      </c>
      <c r="C700" s="133">
        <f>VLOOKUP($B700,[2]RedeUO!$A$2:$X$5000,2,FALSE)</f>
        <v>600083608</v>
      </c>
      <c r="D700" s="134" t="str">
        <f>VLOOKUP($B700,[2]RedeUO!$A$2:$X$5000,3,FALSE)</f>
        <v>Agrupamento de Escolas Gil Vicente, Lisboa</v>
      </c>
      <c r="E700" s="135" t="str">
        <f>VLOOKUP($B700,[2]RedeUO!$A$2:$X$5000,4,FALSE)</f>
        <v>Lisboa e Vale do Tejo</v>
      </c>
      <c r="F700" s="135" t="str">
        <f>VLOOKUP($B700,[2]RedeUO!$A$2:$X$5000,5,FALSE)</f>
        <v>Lisboa</v>
      </c>
    </row>
    <row r="701" spans="2:6" hidden="1" x14ac:dyDescent="0.25">
      <c r="B701" s="133">
        <v>172340</v>
      </c>
      <c r="C701" s="133">
        <f>VLOOKUP($B701,[2]RedeUO!$A$2:$X$5000,2,FALSE)</f>
        <v>600083578</v>
      </c>
      <c r="D701" s="134" t="str">
        <f>VLOOKUP($B701,[2]RedeUO!$A$2:$X$5000,3,FALSE)</f>
        <v>Agrupamento de Escolas Artur Gonçalves, Torres Novas</v>
      </c>
      <c r="E701" s="135" t="str">
        <f>VLOOKUP($B701,[2]RedeUO!$A$2:$X$5000,4,FALSE)</f>
        <v>Lisboa e Vale do Tejo</v>
      </c>
      <c r="F701" s="135" t="str">
        <f>VLOOKUP($B701,[2]RedeUO!$A$2:$X$5000,5,FALSE)</f>
        <v>Santarém</v>
      </c>
    </row>
    <row r="702" spans="2:6" x14ac:dyDescent="0.25">
      <c r="B702" s="133">
        <v>172352</v>
      </c>
      <c r="C702" s="133">
        <f>VLOOKUP($B702,[2]RedeUO!$A$2:$X$5000,2,FALSE)</f>
        <v>600083683</v>
      </c>
      <c r="D702" s="134" t="str">
        <f>VLOOKUP($B702,[2]RedeUO!$A$2:$X$5000,3,FALSE)</f>
        <v>Agrupamento de Escolas Alfredo da Silva, Barreiro</v>
      </c>
      <c r="E702" s="135" t="str">
        <f>VLOOKUP($B702,[2]RedeUO!$A$2:$X$5000,4,FALSE)</f>
        <v>Lisboa e Vale do Tejo</v>
      </c>
      <c r="F702" s="135" t="str">
        <f>VLOOKUP($B702,[2]RedeUO!$A$2:$X$5000,5,FALSE)</f>
        <v>Setúbal</v>
      </c>
    </row>
    <row r="703" spans="2:6" hidden="1" x14ac:dyDescent="0.25">
      <c r="B703" s="133">
        <v>172364</v>
      </c>
      <c r="C703" s="133">
        <f>VLOOKUP($B703,[2]RedeUO!$A$2:$X$5000,2,FALSE)</f>
        <v>600083675</v>
      </c>
      <c r="D703" s="134" t="str">
        <f>VLOOKUP($B703,[2]RedeUO!$A$2:$X$5000,3,FALSE)</f>
        <v>Agrupamento de Escolas Joaquim Inácio da Cruz Sobral, Sobral de Monte Agraço</v>
      </c>
      <c r="E703" s="135" t="str">
        <f>VLOOKUP($B703,[2]RedeUO!$A$2:$X$5000,4,FALSE)</f>
        <v>Lisboa e Vale do Tejo</v>
      </c>
      <c r="F703" s="135" t="str">
        <f>VLOOKUP($B703,[2]RedeUO!$A$2:$X$5000,5,FALSE)</f>
        <v>Lisboa</v>
      </c>
    </row>
    <row r="704" spans="2:6" hidden="1" x14ac:dyDescent="0.25">
      <c r="B704" s="133">
        <v>172376</v>
      </c>
      <c r="C704" s="133">
        <f>VLOOKUP($B704,[2]RedeUO!$A$2:$X$5000,2,FALSE)</f>
        <v>600083772</v>
      </c>
      <c r="D704" s="134" t="str">
        <f>VLOOKUP($B704,[2]RedeUO!$A$2:$X$5000,3,FALSE)</f>
        <v>Agrupamento de Escolas de Santa Catarina, Oeiras</v>
      </c>
      <c r="E704" s="135" t="str">
        <f>VLOOKUP($B704,[2]RedeUO!$A$2:$X$5000,4,FALSE)</f>
        <v>Lisboa e Vale do Tejo</v>
      </c>
      <c r="F704" s="135" t="str">
        <f>VLOOKUP($B704,[2]RedeUO!$A$2:$X$5000,5,FALSE)</f>
        <v>Lisboa</v>
      </c>
    </row>
    <row r="705" spans="2:6" x14ac:dyDescent="0.25">
      <c r="B705" s="133">
        <v>172388</v>
      </c>
      <c r="C705" s="133">
        <f>VLOOKUP($B705,[2]RedeUO!$A$2:$X$5000,2,FALSE)</f>
        <v>600083780</v>
      </c>
      <c r="D705" s="134" t="str">
        <f>VLOOKUP($B705,[2]RedeUO!$A$2:$X$5000,3,FALSE)</f>
        <v>Agrupamento de Escolas Boa Água, Sesimbra</v>
      </c>
      <c r="E705" s="135" t="str">
        <f>VLOOKUP($B705,[2]RedeUO!$A$2:$X$5000,4,FALSE)</f>
        <v>Lisboa e Vale do Tejo</v>
      </c>
      <c r="F705" s="135" t="str">
        <f>VLOOKUP($B705,[2]RedeUO!$A$2:$X$5000,5,FALSE)</f>
        <v>Setúbal</v>
      </c>
    </row>
    <row r="706" spans="2:6" hidden="1" x14ac:dyDescent="0.25">
      <c r="B706" s="133">
        <v>172390</v>
      </c>
      <c r="C706" s="133">
        <f>VLOOKUP($B706,[2]RedeUO!$A$2:$X$5000,2,FALSE)</f>
        <v>600077110</v>
      </c>
      <c r="D706" s="134" t="str">
        <f>VLOOKUP($B706,[2]RedeUO!$A$2:$X$5000,3,FALSE)</f>
        <v>Agrupamento de Escolas de Alcanena</v>
      </c>
      <c r="E706" s="135" t="str">
        <f>VLOOKUP($B706,[2]RedeUO!$A$2:$X$5000,4,FALSE)</f>
        <v>Lisboa e Vale do Tejo</v>
      </c>
      <c r="F706" s="135" t="str">
        <f>VLOOKUP($B706,[2]RedeUO!$A$2:$X$5000,5,FALSE)</f>
        <v>Santarém</v>
      </c>
    </row>
    <row r="707" spans="2:6" x14ac:dyDescent="0.25">
      <c r="B707" s="133">
        <v>172406</v>
      </c>
      <c r="C707" s="133">
        <f>VLOOKUP($B707,[2]RedeUO!$A$2:$X$5000,2,FALSE)</f>
        <v>600084183</v>
      </c>
      <c r="D707" s="134" t="str">
        <f>VLOOKUP($B707,[2]RedeUO!$A$2:$X$5000,3,FALSE)</f>
        <v>Agrupamento de Escolas Francisco Simões, Almada</v>
      </c>
      <c r="E707" s="135" t="str">
        <f>VLOOKUP($B707,[2]RedeUO!$A$2:$X$5000,4,FALSE)</f>
        <v>Lisboa e Vale do Tejo</v>
      </c>
      <c r="F707" s="135" t="str">
        <f>VLOOKUP($B707,[2]RedeUO!$A$2:$X$5000,5,FALSE)</f>
        <v>Setúbal</v>
      </c>
    </row>
    <row r="708" spans="2:6" x14ac:dyDescent="0.25">
      <c r="B708" s="133">
        <v>172418</v>
      </c>
      <c r="C708" s="133">
        <f>VLOOKUP($B708,[2]RedeUO!$A$2:$X$5000,2,FALSE)</f>
        <v>600084019</v>
      </c>
      <c r="D708" s="134" t="str">
        <f>VLOOKUP($B708,[2]RedeUO!$A$2:$X$5000,3,FALSE)</f>
        <v>Agrupamento de Escolas Poeta Joaquim Serra, Montijo</v>
      </c>
      <c r="E708" s="135" t="str">
        <f>VLOOKUP($B708,[2]RedeUO!$A$2:$X$5000,4,FALSE)</f>
        <v>Lisboa e Vale do Tejo</v>
      </c>
      <c r="F708" s="135" t="str">
        <f>VLOOKUP($B708,[2]RedeUO!$A$2:$X$5000,5,FALSE)</f>
        <v>Setúbal</v>
      </c>
    </row>
    <row r="709" spans="2:6" hidden="1" x14ac:dyDescent="0.25">
      <c r="B709" s="133">
        <v>172420</v>
      </c>
      <c r="C709" s="133">
        <f>VLOOKUP($B709,[2]RedeUO!$A$2:$X$5000,2,FALSE)</f>
        <v>600084060</v>
      </c>
      <c r="D709" s="134" t="str">
        <f>VLOOKUP($B709,[2]RedeUO!$A$2:$X$5000,3,FALSE)</f>
        <v>Agrupamento de Escolas Eça de Queirós, Lisboa</v>
      </c>
      <c r="E709" s="135" t="str">
        <f>VLOOKUP($B709,[2]RedeUO!$A$2:$X$5000,4,FALSE)</f>
        <v>Lisboa e Vale do Tejo</v>
      </c>
      <c r="F709" s="135" t="str">
        <f>VLOOKUP($B709,[2]RedeUO!$A$2:$X$5000,5,FALSE)</f>
        <v>Lisboa</v>
      </c>
    </row>
    <row r="710" spans="2:6" hidden="1" x14ac:dyDescent="0.25">
      <c r="B710" s="133">
        <v>172431</v>
      </c>
      <c r="C710" s="133">
        <f>VLOOKUP($B710,[2]RedeUO!$A$2:$X$5000,2,FALSE)</f>
        <v>600084400</v>
      </c>
      <c r="D710" s="134" t="str">
        <f>VLOOKUP($B710,[2]RedeUO!$A$2:$X$5000,3,FALSE)</f>
        <v>Agrupamento de Escolas D. João V, Amadora</v>
      </c>
      <c r="E710" s="135" t="str">
        <f>VLOOKUP($B710,[2]RedeUO!$A$2:$X$5000,4,FALSE)</f>
        <v>Lisboa e Vale do Tejo</v>
      </c>
      <c r="F710" s="135" t="str">
        <f>VLOOKUP($B710,[2]RedeUO!$A$2:$X$5000,5,FALSE)</f>
        <v>Lisboa</v>
      </c>
    </row>
    <row r="711" spans="2:6" hidden="1" x14ac:dyDescent="0.25">
      <c r="B711" s="133">
        <v>172443</v>
      </c>
      <c r="C711" s="133">
        <f>VLOOKUP($B711,[2]RedeUO!$A$2:$X$5000,2,FALSE)</f>
        <v>600085031</v>
      </c>
      <c r="D711" s="134" t="str">
        <f>VLOOKUP($B711,[2]RedeUO!$A$2:$X$5000,3,FALSE)</f>
        <v>Agrupamento de Escolas da Cidadela, Cascais</v>
      </c>
      <c r="E711" s="135" t="str">
        <f>VLOOKUP($B711,[2]RedeUO!$A$2:$X$5000,4,FALSE)</f>
        <v>Lisboa e Vale do Tejo</v>
      </c>
      <c r="F711" s="135" t="str">
        <f>VLOOKUP($B711,[2]RedeUO!$A$2:$X$5000,5,FALSE)</f>
        <v>Lisboa</v>
      </c>
    </row>
    <row r="712" spans="2:6" hidden="1" x14ac:dyDescent="0.25">
      <c r="B712" s="133">
        <v>172455</v>
      </c>
      <c r="C712" s="133">
        <f>VLOOKUP($B712,[2]RedeUO!$A$2:$X$5000,2,FALSE)</f>
        <v>600085252</v>
      </c>
      <c r="D712" s="134" t="str">
        <f>VLOOKUP($B712,[2]RedeUO!$A$2:$X$5000,3,FALSE)</f>
        <v>Agrupamento de Escolas Monte da Lua, Sintra</v>
      </c>
      <c r="E712" s="135" t="str">
        <f>VLOOKUP($B712,[2]RedeUO!$A$2:$X$5000,4,FALSE)</f>
        <v>Lisboa e Vale do Tejo</v>
      </c>
      <c r="F712" s="135" t="str">
        <f>VLOOKUP($B712,[2]RedeUO!$A$2:$X$5000,5,FALSE)</f>
        <v>Lisboa</v>
      </c>
    </row>
    <row r="713" spans="2:6" hidden="1" x14ac:dyDescent="0.25">
      <c r="B713" s="133">
        <v>172467</v>
      </c>
      <c r="C713" s="133">
        <f>VLOOKUP($B713,[2]RedeUO!$A$2:$X$5000,2,FALSE)</f>
        <v>600085287</v>
      </c>
      <c r="D713" s="134" t="str">
        <f>VLOOKUP($B713,[2]RedeUO!$A$2:$X$5000,3,FALSE)</f>
        <v>Agrupamento de Escolas D. Maria II, Sintra</v>
      </c>
      <c r="E713" s="135" t="str">
        <f>VLOOKUP($B713,[2]RedeUO!$A$2:$X$5000,4,FALSE)</f>
        <v>Lisboa e Vale do Tejo</v>
      </c>
      <c r="F713" s="135" t="str">
        <f>VLOOKUP($B713,[2]RedeUO!$A$2:$X$5000,5,FALSE)</f>
        <v>Lisboa</v>
      </c>
    </row>
    <row r="714" spans="2:6" hidden="1" x14ac:dyDescent="0.25">
      <c r="B714" s="133">
        <v>172479</v>
      </c>
      <c r="C714" s="133">
        <f>VLOOKUP($B714,[2]RedeUO!$A$2:$X$5000,2,FALSE)</f>
        <v>600085317</v>
      </c>
      <c r="D714" s="134" t="str">
        <f>VLOOKUP($B714,[2]RedeUO!$A$2:$X$5000,3,FALSE)</f>
        <v>Agrupamento de Escolas Templários, Tomar</v>
      </c>
      <c r="E714" s="135" t="str">
        <f>VLOOKUP($B714,[2]RedeUO!$A$2:$X$5000,4,FALSE)</f>
        <v>Lisboa e Vale do Tejo</v>
      </c>
      <c r="F714" s="135" t="str">
        <f>VLOOKUP($B714,[2]RedeUO!$A$2:$X$5000,5,FALSE)</f>
        <v>Santarém</v>
      </c>
    </row>
    <row r="715" spans="2:6" hidden="1" x14ac:dyDescent="0.25">
      <c r="B715" s="133">
        <v>172480</v>
      </c>
      <c r="C715" s="133">
        <f>VLOOKUP($B715,[2]RedeUO!$A$2:$X$5000,2,FALSE)</f>
        <v>600085066</v>
      </c>
      <c r="D715" s="134" t="str">
        <f>VLOOKUP($B715,[2]RedeUO!$A$2:$X$5000,3,FALSE)</f>
        <v>Agrupamento de Escolas de Cister de Alcobaça, Alcobaça</v>
      </c>
      <c r="E715" s="135" t="str">
        <f>VLOOKUP($B715,[2]RedeUO!$A$2:$X$5000,4,FALSE)</f>
        <v>Lisboa e Vale do Tejo</v>
      </c>
      <c r="F715" s="135" t="str">
        <f>VLOOKUP($B715,[2]RedeUO!$A$2:$X$5000,5,FALSE)</f>
        <v>Leiria</v>
      </c>
    </row>
    <row r="716" spans="2:6" hidden="1" x14ac:dyDescent="0.25">
      <c r="B716" s="133">
        <v>330838</v>
      </c>
      <c r="C716" s="133">
        <f>VLOOKUP($B716,[2]RedeUO!$A$2:$X$5000,2,FALSE)</f>
        <v>600071545</v>
      </c>
      <c r="D716" s="134" t="str">
        <f>VLOOKUP($B716,[2]RedeUO!$A$2:$X$5000,3,FALSE)</f>
        <v>Escola Básica da Ponte, Vila das Aves, Santo Tirso</v>
      </c>
      <c r="E716" s="135" t="str">
        <f>VLOOKUP($B716,[2]RedeUO!$A$2:$X$5000,4,FALSE)</f>
        <v>Norte</v>
      </c>
      <c r="F716" s="135" t="str">
        <f>VLOOKUP($B716,[2]RedeUO!$A$2:$X$5000,5,FALSE)</f>
        <v>Porto</v>
      </c>
    </row>
    <row r="717" spans="2:6" hidden="1" x14ac:dyDescent="0.25">
      <c r="B717" s="133">
        <v>400002</v>
      </c>
      <c r="C717" s="133">
        <f>VLOOKUP($B717,[2]RedeUO!$A$2:$X$5000,2,FALSE)</f>
        <v>600012417</v>
      </c>
      <c r="D717" s="134" t="str">
        <f>VLOOKUP($B717,[2]RedeUO!$A$2:$X$5000,3,FALSE)</f>
        <v>Escola Secundária Alves Martins, Viseu</v>
      </c>
      <c r="E717" s="135" t="str">
        <f>VLOOKUP($B717,[2]RedeUO!$A$2:$X$5000,4,FALSE)</f>
        <v>Centro</v>
      </c>
      <c r="F717" s="135" t="str">
        <f>VLOOKUP($B717,[2]RedeUO!$A$2:$X$5000,5,FALSE)</f>
        <v>Viseu</v>
      </c>
    </row>
    <row r="718" spans="2:6" hidden="1" x14ac:dyDescent="0.25">
      <c r="B718" s="133">
        <v>400026</v>
      </c>
      <c r="C718" s="133">
        <f>VLOOKUP($B718,[2]RedeUO!$A$2:$X$5000,2,FALSE)</f>
        <v>600013502</v>
      </c>
      <c r="D718" s="134" t="str">
        <f>VLOOKUP($B718,[2]RedeUO!$A$2:$X$5000,3,FALSE)</f>
        <v>Escola Secundária Avelar Brotero, Coimbra</v>
      </c>
      <c r="E718" s="135" t="str">
        <f>VLOOKUP($B718,[2]RedeUO!$A$2:$X$5000,4,FALSE)</f>
        <v>Centro</v>
      </c>
      <c r="F718" s="135" t="str">
        <f>VLOOKUP($B718,[2]RedeUO!$A$2:$X$5000,5,FALSE)</f>
        <v>Coimbra</v>
      </c>
    </row>
    <row r="719" spans="2:6" x14ac:dyDescent="0.25">
      <c r="B719" s="133">
        <v>400105</v>
      </c>
      <c r="C719" s="133">
        <f>VLOOKUP($B719,[2]RedeUO!$A$2:$X$5000,2,FALSE)</f>
        <v>600012468</v>
      </c>
      <c r="D719" s="134" t="str">
        <f>VLOOKUP($B719,[2]RedeUO!$A$2:$X$5000,3,FALSE)</f>
        <v>Escola Secundária Dom Manuel Martins, Setúbal</v>
      </c>
      <c r="E719" s="135" t="str">
        <f>VLOOKUP($B719,[2]RedeUO!$A$2:$X$5000,4,FALSE)</f>
        <v>Lisboa e Vale do Tejo</v>
      </c>
      <c r="F719" s="135" t="str">
        <f>VLOOKUP($B719,[2]RedeUO!$A$2:$X$5000,5,FALSE)</f>
        <v>Setúbal</v>
      </c>
    </row>
    <row r="720" spans="2:6" hidden="1" x14ac:dyDescent="0.25">
      <c r="B720" s="133">
        <v>400208</v>
      </c>
      <c r="C720" s="133">
        <f>VLOOKUP($B720,[2]RedeUO!$A$2:$X$5000,2,FALSE)</f>
        <v>600005224</v>
      </c>
      <c r="D720" s="134" t="str">
        <f>VLOOKUP($B720,[2]RedeUO!$A$2:$X$5000,3,FALSE)</f>
        <v>Escola Secundária Francisco Rodrigues Lobo, Leiria</v>
      </c>
      <c r="E720" s="135" t="str">
        <f>VLOOKUP($B720,[2]RedeUO!$A$2:$X$5000,4,FALSE)</f>
        <v>Centro</v>
      </c>
      <c r="F720" s="135" t="str">
        <f>VLOOKUP($B720,[2]RedeUO!$A$2:$X$5000,5,FALSE)</f>
        <v>Leiria</v>
      </c>
    </row>
    <row r="721" spans="2:6" hidden="1" x14ac:dyDescent="0.25">
      <c r="B721" s="133">
        <v>400221</v>
      </c>
      <c r="C721" s="133">
        <f>VLOOKUP($B721,[2]RedeUO!$A$2:$X$5000,2,FALSE)</f>
        <v>600020118</v>
      </c>
      <c r="D721" s="134" t="str">
        <f>VLOOKUP($B721,[2]RedeUO!$A$2:$X$5000,3,FALSE)</f>
        <v>Escola Secundária Gago Coutinho, Alverca do Ribatejo, Vila Franca de Xira</v>
      </c>
      <c r="E721" s="135" t="str">
        <f>VLOOKUP($B721,[2]RedeUO!$A$2:$X$5000,4,FALSE)</f>
        <v>Lisboa e Vale do Tejo</v>
      </c>
      <c r="F721" s="135" t="str">
        <f>VLOOKUP($B721,[2]RedeUO!$A$2:$X$5000,5,FALSE)</f>
        <v>Lisboa</v>
      </c>
    </row>
    <row r="722" spans="2:6" hidden="1" x14ac:dyDescent="0.25">
      <c r="B722" s="133">
        <v>400257</v>
      </c>
      <c r="C722" s="133">
        <f>VLOOKUP($B722,[2]RedeUO!$A$2:$X$5000,2,FALSE)</f>
        <v>600020150</v>
      </c>
      <c r="D722" s="134" t="str">
        <f>VLOOKUP($B722,[2]RedeUO!$A$2:$X$5000,3,FALSE)</f>
        <v>Escola Secundária Infanta D. Maria, Coimbra</v>
      </c>
      <c r="E722" s="135" t="str">
        <f>VLOOKUP($B722,[2]RedeUO!$A$2:$X$5000,4,FALSE)</f>
        <v>Centro</v>
      </c>
      <c r="F722" s="135" t="str">
        <f>VLOOKUP($B722,[2]RedeUO!$A$2:$X$5000,5,FALSE)</f>
        <v>Coimbra</v>
      </c>
    </row>
    <row r="723" spans="2:6" hidden="1" x14ac:dyDescent="0.25">
      <c r="B723" s="133">
        <v>400294</v>
      </c>
      <c r="C723" s="133">
        <f>VLOOKUP($B723,[2]RedeUO!$A$2:$X$5000,2,FALSE)</f>
        <v>600009394</v>
      </c>
      <c r="D723" s="134" t="str">
        <f>VLOOKUP($B723,[2]RedeUO!$A$2:$X$5000,3,FALSE)</f>
        <v>Escola Secundária José Falcão, Coimbra</v>
      </c>
      <c r="E723" s="135" t="str">
        <f>VLOOKUP($B723,[2]RedeUO!$A$2:$X$5000,4,FALSE)</f>
        <v>Centro</v>
      </c>
      <c r="F723" s="135" t="str">
        <f>VLOOKUP($B723,[2]RedeUO!$A$2:$X$5000,5,FALSE)</f>
        <v>Coimbra</v>
      </c>
    </row>
    <row r="724" spans="2:6" hidden="1" x14ac:dyDescent="0.25">
      <c r="B724" s="133">
        <v>400324</v>
      </c>
      <c r="C724" s="133">
        <f>VLOOKUP($B724,[2]RedeUO!$A$2:$X$5000,2,FALSE)</f>
        <v>680013687</v>
      </c>
      <c r="D724" s="134" t="str">
        <f>VLOOKUP($B724,[2]RedeUO!$A$2:$X$5000,3,FALSE)</f>
        <v>Escola Secundária de Loulé</v>
      </c>
      <c r="E724" s="135" t="str">
        <f>VLOOKUP($B724,[2]RedeUO!$A$2:$X$5000,4,FALSE)</f>
        <v>Algarve</v>
      </c>
      <c r="F724" s="135" t="str">
        <f>VLOOKUP($B724,[2]RedeUO!$A$2:$X$5000,5,FALSE)</f>
        <v>Faro</v>
      </c>
    </row>
    <row r="725" spans="2:6" hidden="1" x14ac:dyDescent="0.25">
      <c r="B725" s="133">
        <v>400348</v>
      </c>
      <c r="C725" s="133">
        <f>VLOOKUP($B725,[2]RedeUO!$A$2:$X$5000,2,FALSE)</f>
        <v>600017010</v>
      </c>
      <c r="D725" s="134" t="str">
        <f>VLOOKUP($B725,[2]RedeUO!$A$2:$X$5000,3,FALSE)</f>
        <v>Escola Secundária Maria Amália Vaz de Carvalho, Lisboa</v>
      </c>
      <c r="E725" s="135" t="str">
        <f>VLOOKUP($B725,[2]RedeUO!$A$2:$X$5000,4,FALSE)</f>
        <v>Lisboa e Vale do Tejo</v>
      </c>
      <c r="F725" s="135" t="str">
        <f>VLOOKUP($B725,[2]RedeUO!$A$2:$X$5000,5,FALSE)</f>
        <v>Lisboa</v>
      </c>
    </row>
    <row r="726" spans="2:6" hidden="1" x14ac:dyDescent="0.25">
      <c r="B726" s="133">
        <v>400580</v>
      </c>
      <c r="C726" s="133">
        <f>VLOOKUP($B726,[2]RedeUO!$A$2:$X$5000,2,FALSE)</f>
        <v>600020290</v>
      </c>
      <c r="D726" s="134" t="str">
        <f>VLOOKUP($B726,[2]RedeUO!$A$2:$X$5000,3,FALSE)</f>
        <v>Escola Secundária José Saramago, Mafra</v>
      </c>
      <c r="E726" s="135" t="str">
        <f>VLOOKUP($B726,[2]RedeUO!$A$2:$X$5000,4,FALSE)</f>
        <v>Lisboa e Vale do Tejo</v>
      </c>
      <c r="F726" s="135" t="str">
        <f>VLOOKUP($B726,[2]RedeUO!$A$2:$X$5000,5,FALSE)</f>
        <v>Lisboa</v>
      </c>
    </row>
    <row r="727" spans="2:6" hidden="1" x14ac:dyDescent="0.25">
      <c r="B727" s="133">
        <v>400695</v>
      </c>
      <c r="C727" s="133">
        <f>VLOOKUP($B727,[2]RedeUO!$A$2:$X$5000,2,FALSE)</f>
        <v>600009920</v>
      </c>
      <c r="D727" s="134" t="str">
        <f>VLOOKUP($B727,[2]RedeUO!$A$2:$X$5000,3,FALSE)</f>
        <v>Escola Secundária Adolfo Portela, Águeda</v>
      </c>
      <c r="E727" s="135" t="str">
        <f>VLOOKUP($B727,[2]RedeUO!$A$2:$X$5000,4,FALSE)</f>
        <v>Centro</v>
      </c>
      <c r="F727" s="135" t="str">
        <f>VLOOKUP($B727,[2]RedeUO!$A$2:$X$5000,5,FALSE)</f>
        <v>Aveiro</v>
      </c>
    </row>
    <row r="728" spans="2:6" hidden="1" x14ac:dyDescent="0.25">
      <c r="B728" s="133">
        <v>400725</v>
      </c>
      <c r="C728" s="133">
        <f>VLOOKUP($B728,[2]RedeUO!$A$2:$X$5000,2,FALSE)</f>
        <v>600000788</v>
      </c>
      <c r="D728" s="134" t="str">
        <f>VLOOKUP($B728,[2]RedeUO!$A$2:$X$5000,3,FALSE)</f>
        <v>Escola Secundária Afonso Lopes Vieira, Leiria</v>
      </c>
      <c r="E728" s="135" t="str">
        <f>VLOOKUP($B728,[2]RedeUO!$A$2:$X$5000,4,FALSE)</f>
        <v>Centro</v>
      </c>
      <c r="F728" s="135" t="str">
        <f>VLOOKUP($B728,[2]RedeUO!$A$2:$X$5000,5,FALSE)</f>
        <v>Leiria</v>
      </c>
    </row>
    <row r="729" spans="2:6" x14ac:dyDescent="0.25">
      <c r="B729" s="133">
        <v>400786</v>
      </c>
      <c r="C729" s="133">
        <f>VLOOKUP($B729,[2]RedeUO!$A$2:$X$5000,2,FALSE)</f>
        <v>600026957</v>
      </c>
      <c r="D729" s="134" t="str">
        <f>VLOOKUP($B729,[2]RedeUO!$A$2:$X$5000,3,FALSE)</f>
        <v>Escola Secundária Alfredo dos Reis Silveira, Cavadas, Seixal</v>
      </c>
      <c r="E729" s="135" t="str">
        <f>VLOOKUP($B729,[2]RedeUO!$A$2:$X$5000,4,FALSE)</f>
        <v>Lisboa e Vale do Tejo</v>
      </c>
      <c r="F729" s="135" t="str">
        <f>VLOOKUP($B729,[2]RedeUO!$A$2:$X$5000,5,FALSE)</f>
        <v>Setúbal</v>
      </c>
    </row>
    <row r="730" spans="2:6" hidden="1" x14ac:dyDescent="0.25">
      <c r="B730" s="133">
        <v>400798</v>
      </c>
      <c r="C730" s="133">
        <f>VLOOKUP($B730,[2]RedeUO!$A$2:$X$5000,2,FALSE)</f>
        <v>600015750</v>
      </c>
      <c r="D730" s="134" t="str">
        <f>VLOOKUP($B730,[2]RedeUO!$A$2:$X$5000,3,FALSE)</f>
        <v>Escola Secundária Almeida Garrett, Vila Nova de Gaia</v>
      </c>
      <c r="E730" s="135" t="str">
        <f>VLOOKUP($B730,[2]RedeUO!$A$2:$X$5000,4,FALSE)</f>
        <v>Norte</v>
      </c>
      <c r="F730" s="135" t="str">
        <f>VLOOKUP($B730,[2]RedeUO!$A$2:$X$5000,5,FALSE)</f>
        <v>Porto</v>
      </c>
    </row>
    <row r="731" spans="2:6" hidden="1" x14ac:dyDescent="0.25">
      <c r="B731" s="133">
        <v>400828</v>
      </c>
      <c r="C731" s="133">
        <f>VLOOKUP($B731,[2]RedeUO!$A$2:$X$5000,2,FALSE)</f>
        <v>600068480</v>
      </c>
      <c r="D731" s="134" t="str">
        <f>VLOOKUP($B731,[2]RedeUO!$A$2:$X$5000,3,FALSE)</f>
        <v>Escola Secundária de Amarante</v>
      </c>
      <c r="E731" s="135" t="str">
        <f>VLOOKUP($B731,[2]RedeUO!$A$2:$X$5000,4,FALSE)</f>
        <v>Norte</v>
      </c>
      <c r="F731" s="135" t="str">
        <f>VLOOKUP($B731,[2]RedeUO!$A$2:$X$5000,5,FALSE)</f>
        <v>Porto</v>
      </c>
    </row>
    <row r="732" spans="2:6" hidden="1" x14ac:dyDescent="0.25">
      <c r="B732" s="133">
        <v>400956</v>
      </c>
      <c r="C732" s="133">
        <f>VLOOKUP($B732,[2]RedeUO!$A$2:$X$5000,2,FALSE)</f>
        <v>600010244</v>
      </c>
      <c r="D732" s="134" t="str">
        <f>VLOOKUP($B732,[2]RedeUO!$A$2:$X$5000,3,FALSE)</f>
        <v>Escola Secundária Augusto Gomes, Matosinhos</v>
      </c>
      <c r="E732" s="135" t="str">
        <f>VLOOKUP($B732,[2]RedeUO!$A$2:$X$5000,4,FALSE)</f>
        <v>Norte</v>
      </c>
      <c r="F732" s="135" t="str">
        <f>VLOOKUP($B732,[2]RedeUO!$A$2:$X$5000,5,FALSE)</f>
        <v>Porto</v>
      </c>
    </row>
    <row r="733" spans="2:6" hidden="1" x14ac:dyDescent="0.25">
      <c r="B733" s="133">
        <v>401006</v>
      </c>
      <c r="C733" s="133">
        <f>VLOOKUP($B733,[2]RedeUO!$A$2:$X$5000,2,FALSE)</f>
        <v>600013529</v>
      </c>
      <c r="D733" s="134" t="str">
        <f>VLOOKUP($B733,[2]RedeUO!$A$2:$X$5000,3,FALSE)</f>
        <v>Escola Secundária da Boa Nova, Leça da Palmeira, Matosinhos</v>
      </c>
      <c r="E733" s="135" t="str">
        <f>VLOOKUP($B733,[2]RedeUO!$A$2:$X$5000,4,FALSE)</f>
        <v>Norte</v>
      </c>
      <c r="F733" s="135" t="str">
        <f>VLOOKUP($B733,[2]RedeUO!$A$2:$X$5000,5,FALSE)</f>
        <v>Porto</v>
      </c>
    </row>
    <row r="734" spans="2:6" x14ac:dyDescent="0.25">
      <c r="B734" s="133">
        <v>401018</v>
      </c>
      <c r="C734" s="133">
        <f>VLOOKUP($B734,[2]RedeUO!$A$2:$X$5000,2,FALSE)</f>
        <v>600021114</v>
      </c>
      <c r="D734" s="134" t="str">
        <f>VLOOKUP($B734,[2]RedeUO!$A$2:$X$5000,3,FALSE)</f>
        <v>Escola Secundária du Bocage, Setúbal</v>
      </c>
      <c r="E734" s="135" t="str">
        <f>VLOOKUP($B734,[2]RedeUO!$A$2:$X$5000,4,FALSE)</f>
        <v>Lisboa e Vale do Tejo</v>
      </c>
      <c r="F734" s="135" t="str">
        <f>VLOOKUP($B734,[2]RedeUO!$A$2:$X$5000,5,FALSE)</f>
        <v>Setúbal</v>
      </c>
    </row>
    <row r="735" spans="2:6" hidden="1" x14ac:dyDescent="0.25">
      <c r="B735" s="133">
        <v>401031</v>
      </c>
      <c r="C735" s="133">
        <f>VLOOKUP($B735,[2]RedeUO!$A$2:$X$5000,2,FALSE)</f>
        <v>680038647</v>
      </c>
      <c r="D735" s="134" t="str">
        <f>VLOOKUP($B735,[2]RedeUO!$A$2:$X$5000,3,FALSE)</f>
        <v>Escola Secundária de Caldas das Taipas, Guimarães</v>
      </c>
      <c r="E735" s="135" t="str">
        <f>VLOOKUP($B735,[2]RedeUO!$A$2:$X$5000,4,FALSE)</f>
        <v>Norte</v>
      </c>
      <c r="F735" s="135" t="str">
        <f>VLOOKUP($B735,[2]RedeUO!$A$2:$X$5000,5,FALSE)</f>
        <v>Braga</v>
      </c>
    </row>
    <row r="736" spans="2:6" hidden="1" x14ac:dyDescent="0.25">
      <c r="B736" s="133">
        <v>401079</v>
      </c>
      <c r="C736" s="133">
        <f>VLOOKUP($B736,[2]RedeUO!$A$2:$X$5000,2,FALSE)</f>
        <v>600016536</v>
      </c>
      <c r="D736" s="134" t="str">
        <f>VLOOKUP($B736,[2]RedeUO!$A$2:$X$5000,3,FALSE)</f>
        <v>Escola Secundária Camilo Castelo Branco, Vila Real</v>
      </c>
      <c r="E736" s="135" t="str">
        <f>VLOOKUP($B736,[2]RedeUO!$A$2:$X$5000,4,FALSE)</f>
        <v>Norte</v>
      </c>
      <c r="F736" s="135" t="str">
        <f>VLOOKUP($B736,[2]RedeUO!$A$2:$X$5000,5,FALSE)</f>
        <v>Vila Real</v>
      </c>
    </row>
    <row r="737" spans="2:6" hidden="1" x14ac:dyDescent="0.25">
      <c r="B737" s="133">
        <v>401092</v>
      </c>
      <c r="C737" s="133">
        <f>VLOOKUP($B737,[2]RedeUO!$A$2:$X$5000,2,FALSE)</f>
        <v>600017753</v>
      </c>
      <c r="D737" s="134" t="str">
        <f>VLOOKUP($B737,[2]RedeUO!$A$2:$X$5000,3,FALSE)</f>
        <v>Escola Secundária Campos de Melo, Covilhã</v>
      </c>
      <c r="E737" s="135" t="str">
        <f>VLOOKUP($B737,[2]RedeUO!$A$2:$X$5000,4,FALSE)</f>
        <v>Centro</v>
      </c>
      <c r="F737" s="135" t="str">
        <f>VLOOKUP($B737,[2]RedeUO!$A$2:$X$5000,5,FALSE)</f>
        <v>Castelo Branco</v>
      </c>
    </row>
    <row r="738" spans="2:6" hidden="1" x14ac:dyDescent="0.25">
      <c r="B738" s="133">
        <v>401109</v>
      </c>
      <c r="C738" s="133">
        <f>VLOOKUP($B738,[2]RedeUO!$A$2:$X$5000,2,FALSE)</f>
        <v>600020282</v>
      </c>
      <c r="D738" s="134" t="str">
        <f>VLOOKUP($B738,[2]RedeUO!$A$2:$X$5000,3,FALSE)</f>
        <v>Escola Secundária Camões, Lisboa</v>
      </c>
      <c r="E738" s="135" t="str">
        <f>VLOOKUP($B738,[2]RedeUO!$A$2:$X$5000,4,FALSE)</f>
        <v>Lisboa e Vale do Tejo</v>
      </c>
      <c r="F738" s="135" t="str">
        <f>VLOOKUP($B738,[2]RedeUO!$A$2:$X$5000,5,FALSE)</f>
        <v>Lisboa</v>
      </c>
    </row>
    <row r="739" spans="2:6" hidden="1" x14ac:dyDescent="0.25">
      <c r="B739" s="133">
        <v>401249</v>
      </c>
      <c r="C739" s="133">
        <f>VLOOKUP($B739,[2]RedeUO!$A$2:$X$5000,2,FALSE)</f>
        <v>600024229</v>
      </c>
      <c r="D739" s="134" t="str">
        <f>VLOOKUP($B739,[2]RedeUO!$A$2:$X$5000,3,FALSE)</f>
        <v>Escola Secundária D. Dinis, Coimbra</v>
      </c>
      <c r="E739" s="135" t="str">
        <f>VLOOKUP($B739,[2]RedeUO!$A$2:$X$5000,4,FALSE)</f>
        <v>Centro</v>
      </c>
      <c r="F739" s="135" t="str">
        <f>VLOOKUP($B739,[2]RedeUO!$A$2:$X$5000,5,FALSE)</f>
        <v>Coimbra</v>
      </c>
    </row>
    <row r="740" spans="2:6" x14ac:dyDescent="0.25">
      <c r="B740" s="133">
        <v>401316</v>
      </c>
      <c r="C740" s="133">
        <f>VLOOKUP($B740,[2]RedeUO!$A$2:$X$5000,2,FALSE)</f>
        <v>600012549</v>
      </c>
      <c r="D740" s="134" t="str">
        <f>VLOOKUP($B740,[2]RedeUO!$A$2:$X$5000,3,FALSE)</f>
        <v>Escola Secundária D. João II, Setúbal</v>
      </c>
      <c r="E740" s="135" t="str">
        <f>VLOOKUP($B740,[2]RedeUO!$A$2:$X$5000,4,FALSE)</f>
        <v>Lisboa e Vale do Tejo</v>
      </c>
      <c r="F740" s="135" t="str">
        <f>VLOOKUP($B740,[2]RedeUO!$A$2:$X$5000,5,FALSE)</f>
        <v>Setúbal</v>
      </c>
    </row>
    <row r="741" spans="2:6" hidden="1" x14ac:dyDescent="0.25">
      <c r="B741" s="133">
        <v>401419</v>
      </c>
      <c r="C741" s="133">
        <f>VLOOKUP($B741,[2]RedeUO!$A$2:$X$5000,2,FALSE)</f>
        <v>600013391</v>
      </c>
      <c r="D741" s="134" t="str">
        <f>VLOOKUP($B741,[2]RedeUO!$A$2:$X$5000,3,FALSE)</f>
        <v>Escola Secundária Dr. Augusto César da Silva Ferreira, Rio Maior</v>
      </c>
      <c r="E741" s="135" t="str">
        <f>VLOOKUP($B741,[2]RedeUO!$A$2:$X$5000,4,FALSE)</f>
        <v>Lisboa e Vale do Tejo</v>
      </c>
      <c r="F741" s="135" t="str">
        <f>VLOOKUP($B741,[2]RedeUO!$A$2:$X$5000,5,FALSE)</f>
        <v>Santarém</v>
      </c>
    </row>
    <row r="742" spans="2:6" hidden="1" x14ac:dyDescent="0.25">
      <c r="B742" s="133">
        <v>401468</v>
      </c>
      <c r="C742" s="133">
        <f>VLOOKUP($B742,[2]RedeUO!$A$2:$X$5000,2,FALSE)</f>
        <v>600015882</v>
      </c>
      <c r="D742" s="134" t="str">
        <f>VLOOKUP($B742,[2]RedeUO!$A$2:$X$5000,3,FALSE)</f>
        <v>Escola Secundária Dr. Joaquim Gomes Ferreira Alves, Valadares, Vila Nova de Gaia</v>
      </c>
      <c r="E742" s="135" t="str">
        <f>VLOOKUP($B742,[2]RedeUO!$A$2:$X$5000,4,FALSE)</f>
        <v>Norte</v>
      </c>
      <c r="F742" s="135" t="str">
        <f>VLOOKUP($B742,[2]RedeUO!$A$2:$X$5000,5,FALSE)</f>
        <v>Porto</v>
      </c>
    </row>
    <row r="743" spans="2:6" hidden="1" x14ac:dyDescent="0.25">
      <c r="B743" s="133">
        <v>401470</v>
      </c>
      <c r="C743" s="133">
        <f>VLOOKUP($B743,[2]RedeUO!$A$2:$X$5000,2,FALSE)</f>
        <v>600011607</v>
      </c>
      <c r="D743" s="134" t="str">
        <f>VLOOKUP($B743,[2]RedeUO!$A$2:$X$5000,3,FALSE)</f>
        <v>Escola Secundária Dr. Joaquim de Carvalho, Figueira da Foz</v>
      </c>
      <c r="E743" s="135" t="str">
        <f>VLOOKUP($B743,[2]RedeUO!$A$2:$X$5000,4,FALSE)</f>
        <v>Centro</v>
      </c>
      <c r="F743" s="135" t="str">
        <f>VLOOKUP($B743,[2]RedeUO!$A$2:$X$5000,5,FALSE)</f>
        <v>Coimbra</v>
      </c>
    </row>
    <row r="744" spans="2:6" x14ac:dyDescent="0.25">
      <c r="B744" s="133">
        <v>401481</v>
      </c>
      <c r="C744" s="133">
        <f>VLOOKUP($B744,[2]RedeUO!$A$2:$X$5000,2,FALSE)</f>
        <v>600020312</v>
      </c>
      <c r="D744" s="134" t="str">
        <f>VLOOKUP($B744,[2]RedeUO!$A$2:$X$5000,3,FALSE)</f>
        <v>Escola Secundária Dr. José Afonso, Arrentela, Seixal</v>
      </c>
      <c r="E744" s="135" t="str">
        <f>VLOOKUP($B744,[2]RedeUO!$A$2:$X$5000,4,FALSE)</f>
        <v>Lisboa e Vale do Tejo</v>
      </c>
      <c r="F744" s="135" t="str">
        <f>VLOOKUP($B744,[2]RedeUO!$A$2:$X$5000,5,FALSE)</f>
        <v>Setúbal</v>
      </c>
    </row>
    <row r="745" spans="2:6" x14ac:dyDescent="0.25">
      <c r="B745" s="133">
        <v>401602</v>
      </c>
      <c r="C745" s="133">
        <f>VLOOKUP($B745,[2]RedeUO!$A$2:$X$5000,2,FALSE)</f>
        <v>600025438</v>
      </c>
      <c r="D745" s="134" t="str">
        <f>VLOOKUP($B745,[2]RedeUO!$A$2:$X$5000,3,FALSE)</f>
        <v>Escola Secundária de Cacilhas-Tejo, Almada</v>
      </c>
      <c r="E745" s="135" t="str">
        <f>VLOOKUP($B745,[2]RedeUO!$A$2:$X$5000,4,FALSE)</f>
        <v>Lisboa e Vale do Tejo</v>
      </c>
      <c r="F745" s="135" t="str">
        <f>VLOOKUP($B745,[2]RedeUO!$A$2:$X$5000,5,FALSE)</f>
        <v>Setúbal</v>
      </c>
    </row>
    <row r="746" spans="2:6" hidden="1" x14ac:dyDescent="0.25">
      <c r="B746" s="133">
        <v>401626</v>
      </c>
      <c r="C746" s="133">
        <f>VLOOKUP($B746,[2]RedeUO!$A$2:$X$5000,2,FALSE)</f>
        <v>600005879</v>
      </c>
      <c r="D746" s="134" t="str">
        <f>VLOOKUP($B746,[2]RedeUO!$A$2:$X$5000,3,FALSE)</f>
        <v>Escola Secundária Emídio Navarro, Viseu</v>
      </c>
      <c r="E746" s="135" t="str">
        <f>VLOOKUP($B746,[2]RedeUO!$A$2:$X$5000,4,FALSE)</f>
        <v>Centro</v>
      </c>
      <c r="F746" s="135" t="str">
        <f>VLOOKUP($B746,[2]RedeUO!$A$2:$X$5000,5,FALSE)</f>
        <v>Viseu</v>
      </c>
    </row>
    <row r="747" spans="2:6" hidden="1" x14ac:dyDescent="0.25">
      <c r="B747" s="133">
        <v>401675</v>
      </c>
      <c r="C747" s="133">
        <f>VLOOKUP($B747,[2]RedeUO!$A$2:$X$5000,2,FALSE)</f>
        <v>600014991</v>
      </c>
      <c r="D747" s="134" t="str">
        <f>VLOOKUP($B747,[2]RedeUO!$A$2:$X$5000,3,FALSE)</f>
        <v>Escola Secundária Eça de Queirós, Póvoa de Varzim</v>
      </c>
      <c r="E747" s="135" t="str">
        <f>VLOOKUP($B747,[2]RedeUO!$A$2:$X$5000,4,FALSE)</f>
        <v>Norte</v>
      </c>
      <c r="F747" s="135" t="str">
        <f>VLOOKUP($B747,[2]RedeUO!$A$2:$X$5000,5,FALSE)</f>
        <v>Porto</v>
      </c>
    </row>
    <row r="748" spans="2:6" hidden="1" x14ac:dyDescent="0.25">
      <c r="B748" s="133">
        <v>401687</v>
      </c>
      <c r="C748" s="133">
        <f>VLOOKUP($B748,[2]RedeUO!$A$2:$X$5000,2,FALSE)</f>
        <v>600016285</v>
      </c>
      <c r="D748" s="134" t="str">
        <f>VLOOKUP($B748,[2]RedeUO!$A$2:$X$5000,3,FALSE)</f>
        <v>Escola Secundária de Felgueiras</v>
      </c>
      <c r="E748" s="135" t="str">
        <f>VLOOKUP($B748,[2]RedeUO!$A$2:$X$5000,4,FALSE)</f>
        <v>Norte</v>
      </c>
      <c r="F748" s="135" t="str">
        <f>VLOOKUP($B748,[2]RedeUO!$A$2:$X$5000,5,FALSE)</f>
        <v>Porto</v>
      </c>
    </row>
    <row r="749" spans="2:6" x14ac:dyDescent="0.25">
      <c r="B749" s="133">
        <v>401729</v>
      </c>
      <c r="C749" s="133">
        <f>VLOOKUP($B749,[2]RedeUO!$A$2:$X$5000,2,FALSE)</f>
        <v>600017532</v>
      </c>
      <c r="D749" s="134" t="str">
        <f>VLOOKUP($B749,[2]RedeUO!$A$2:$X$5000,3,FALSE)</f>
        <v>Escola Secundária Fernão Mendes Pinto, Pragal, Almada</v>
      </c>
      <c r="E749" s="135" t="str">
        <f>VLOOKUP($B749,[2]RedeUO!$A$2:$X$5000,4,FALSE)</f>
        <v>Lisboa e Vale do Tejo</v>
      </c>
      <c r="F749" s="135" t="str">
        <f>VLOOKUP($B749,[2]RedeUO!$A$2:$X$5000,5,FALSE)</f>
        <v>Setúbal</v>
      </c>
    </row>
    <row r="750" spans="2:6" hidden="1" x14ac:dyDescent="0.25">
      <c r="B750" s="133">
        <v>401766</v>
      </c>
      <c r="C750" s="133">
        <f>VLOOKUP($B750,[2]RedeUO!$A$2:$X$5000,2,FALSE)</f>
        <v>600009777</v>
      </c>
      <c r="D750" s="134" t="str">
        <f>VLOOKUP($B750,[2]RedeUO!$A$2:$X$5000,3,FALSE)</f>
        <v>Escola Secundária Filipa de Vilhena, Porto</v>
      </c>
      <c r="E750" s="135" t="str">
        <f>VLOOKUP($B750,[2]RedeUO!$A$2:$X$5000,4,FALSE)</f>
        <v>Norte</v>
      </c>
      <c r="F750" s="135" t="str">
        <f>VLOOKUP($B750,[2]RedeUO!$A$2:$X$5000,5,FALSE)</f>
        <v>Porto</v>
      </c>
    </row>
    <row r="751" spans="2:6" hidden="1" x14ac:dyDescent="0.25">
      <c r="B751" s="133">
        <v>401778</v>
      </c>
      <c r="C751" s="133">
        <f>VLOOKUP($B751,[2]RedeUO!$A$2:$X$5000,2,FALSE)</f>
        <v>600027821</v>
      </c>
      <c r="D751" s="134" t="str">
        <f>VLOOKUP($B751,[2]RedeUO!$A$2:$X$5000,3,FALSE)</f>
        <v>Escola Secundária Fonseca Benevides, Lisboa</v>
      </c>
      <c r="E751" s="135" t="str">
        <f>VLOOKUP($B751,[2]RedeUO!$A$2:$X$5000,4,FALSE)</f>
        <v>Lisboa e Vale do Tejo</v>
      </c>
      <c r="F751" s="135" t="str">
        <f>VLOOKUP($B751,[2]RedeUO!$A$2:$X$5000,5,FALSE)</f>
        <v>Lisboa</v>
      </c>
    </row>
    <row r="752" spans="2:6" hidden="1" x14ac:dyDescent="0.25">
      <c r="B752" s="133">
        <v>401882</v>
      </c>
      <c r="C752" s="133">
        <f>VLOOKUP($B752,[2]RedeUO!$A$2:$X$5000,2,FALSE)</f>
        <v>600006700</v>
      </c>
      <c r="D752" s="134" t="str">
        <f>VLOOKUP($B752,[2]RedeUO!$A$2:$X$5000,3,FALSE)</f>
        <v>Escola Secundária Henrique Medina, Esposende</v>
      </c>
      <c r="E752" s="135" t="str">
        <f>VLOOKUP($B752,[2]RedeUO!$A$2:$X$5000,4,FALSE)</f>
        <v>Norte</v>
      </c>
      <c r="F752" s="135" t="str">
        <f>VLOOKUP($B752,[2]RedeUO!$A$2:$X$5000,5,FALSE)</f>
        <v>Braga</v>
      </c>
    </row>
    <row r="753" spans="2:6" hidden="1" x14ac:dyDescent="0.25">
      <c r="B753" s="133">
        <v>401936</v>
      </c>
      <c r="C753" s="133">
        <f>VLOOKUP($B753,[2]RedeUO!$A$2:$X$5000,2,FALSE)</f>
        <v>600019454</v>
      </c>
      <c r="D753" s="134" t="str">
        <f>VLOOKUP($B753,[2]RedeUO!$A$2:$X$5000,3,FALSE)</f>
        <v>Escola Secundária Inês de Castro, Canidelo, Vila Nova de Gaia</v>
      </c>
      <c r="E753" s="135" t="str">
        <f>VLOOKUP($B753,[2]RedeUO!$A$2:$X$5000,4,FALSE)</f>
        <v>Norte</v>
      </c>
      <c r="F753" s="135" t="str">
        <f>VLOOKUP($B753,[2]RedeUO!$A$2:$X$5000,5,FALSE)</f>
        <v>Porto</v>
      </c>
    </row>
    <row r="754" spans="2:6" x14ac:dyDescent="0.25">
      <c r="B754" s="133">
        <v>401948</v>
      </c>
      <c r="C754" s="133">
        <f>VLOOKUP($B754,[2]RedeUO!$A$2:$X$5000,2,FALSE)</f>
        <v>600019225</v>
      </c>
      <c r="D754" s="134" t="str">
        <f>VLOOKUP($B754,[2]RedeUO!$A$2:$X$5000,3,FALSE)</f>
        <v>Escola Secundária Jorge Peixinho, Montijo</v>
      </c>
      <c r="E754" s="135" t="str">
        <f>VLOOKUP($B754,[2]RedeUO!$A$2:$X$5000,4,FALSE)</f>
        <v>Lisboa e Vale do Tejo</v>
      </c>
      <c r="F754" s="135" t="str">
        <f>VLOOKUP($B754,[2]RedeUO!$A$2:$X$5000,5,FALSE)</f>
        <v>Setúbal</v>
      </c>
    </row>
    <row r="755" spans="2:6" hidden="1" x14ac:dyDescent="0.25">
      <c r="B755" s="133">
        <v>401997</v>
      </c>
      <c r="C755" s="133">
        <f>VLOOKUP($B755,[2]RedeUO!$A$2:$X$5000,2,FALSE)</f>
        <v>600013804</v>
      </c>
      <c r="D755" s="134" t="str">
        <f>VLOOKUP($B755,[2]RedeUO!$A$2:$X$5000,3,FALSE)</f>
        <v>Escola Secundária José Régio, Vila do Conde</v>
      </c>
      <c r="E755" s="135" t="str">
        <f>VLOOKUP($B755,[2]RedeUO!$A$2:$X$5000,4,FALSE)</f>
        <v>Norte</v>
      </c>
      <c r="F755" s="135" t="str">
        <f>VLOOKUP($B755,[2]RedeUO!$A$2:$X$5000,5,FALSE)</f>
        <v>Porto</v>
      </c>
    </row>
    <row r="756" spans="2:6" hidden="1" x14ac:dyDescent="0.25">
      <c r="B756" s="133">
        <v>402011</v>
      </c>
      <c r="C756" s="133">
        <f>VLOOKUP($B756,[2]RedeUO!$A$2:$X$5000,2,FALSE)</f>
        <v>600018105</v>
      </c>
      <c r="D756" s="134" t="str">
        <f>VLOOKUP($B756,[2]RedeUO!$A$2:$X$5000,3,FALSE)</f>
        <v>Escola Secundária João Gonçalves Zarco, Matosinhos</v>
      </c>
      <c r="E756" s="135" t="str">
        <f>VLOOKUP($B756,[2]RedeUO!$A$2:$X$5000,4,FALSE)</f>
        <v>Norte</v>
      </c>
      <c r="F756" s="135" t="str">
        <f>VLOOKUP($B756,[2]RedeUO!$A$2:$X$5000,5,FALSE)</f>
        <v>Porto</v>
      </c>
    </row>
    <row r="757" spans="2:6" x14ac:dyDescent="0.25">
      <c r="B757" s="133">
        <v>402114</v>
      </c>
      <c r="C757" s="133">
        <f>VLOOKUP($B757,[2]RedeUO!$A$2:$X$5000,2,FALSE)</f>
        <v>600020509</v>
      </c>
      <c r="D757" s="134" t="str">
        <f>VLOOKUP($B757,[2]RedeUO!$A$2:$X$5000,3,FALSE)</f>
        <v>Escola Secundária Manuel Cargaleiro, Amora, Seixal</v>
      </c>
      <c r="E757" s="135" t="str">
        <f>VLOOKUP($B757,[2]RedeUO!$A$2:$X$5000,4,FALSE)</f>
        <v>Lisboa e Vale do Tejo</v>
      </c>
      <c r="F757" s="135" t="str">
        <f>VLOOKUP($B757,[2]RedeUO!$A$2:$X$5000,5,FALSE)</f>
        <v>Setúbal</v>
      </c>
    </row>
    <row r="758" spans="2:6" hidden="1" x14ac:dyDescent="0.25">
      <c r="B758" s="133">
        <v>402163</v>
      </c>
      <c r="C758" s="133">
        <f>VLOOKUP($B758,[2]RedeUO!$A$2:$X$5000,2,FALSE)</f>
        <v>600020860</v>
      </c>
      <c r="D758" s="134" t="str">
        <f>VLOOKUP($B758,[2]RedeUO!$A$2:$X$5000,3,FALSE)</f>
        <v>Escola Secundária Marquês de Pombal, Lisboa</v>
      </c>
      <c r="E758" s="135" t="str">
        <f>VLOOKUP($B758,[2]RedeUO!$A$2:$X$5000,4,FALSE)</f>
        <v>Lisboa e Vale do Tejo</v>
      </c>
      <c r="F758" s="135" t="str">
        <f>VLOOKUP($B758,[2]RedeUO!$A$2:$X$5000,5,FALSE)</f>
        <v>Lisboa</v>
      </c>
    </row>
    <row r="759" spans="2:6" hidden="1" x14ac:dyDescent="0.25">
      <c r="B759" s="133">
        <v>402187</v>
      </c>
      <c r="C759" s="133">
        <f>VLOOKUP($B759,[2]RedeUO!$A$2:$X$5000,2,FALSE)</f>
        <v>600010791</v>
      </c>
      <c r="D759" s="134" t="str">
        <f>VLOOKUP($B759,[2]RedeUO!$A$2:$X$5000,3,FALSE)</f>
        <v>Escola Secundária Martins Sarmento, Guimarães</v>
      </c>
      <c r="E759" s="135" t="str">
        <f>VLOOKUP($B759,[2]RedeUO!$A$2:$X$5000,4,FALSE)</f>
        <v>Norte</v>
      </c>
      <c r="F759" s="135" t="str">
        <f>VLOOKUP($B759,[2]RedeUO!$A$2:$X$5000,5,FALSE)</f>
        <v>Braga</v>
      </c>
    </row>
    <row r="760" spans="2:6" hidden="1" x14ac:dyDescent="0.25">
      <c r="B760" s="133">
        <v>402424</v>
      </c>
      <c r="C760" s="133">
        <f>VLOOKUP($B760,[2]RedeUO!$A$2:$X$5000,2,FALSE)</f>
        <v>600014088</v>
      </c>
      <c r="D760" s="134" t="str">
        <f>VLOOKUP($B760,[2]RedeUO!$A$2:$X$5000,3,FALSE)</f>
        <v>Escola Secundária de Paredes</v>
      </c>
      <c r="E760" s="135" t="str">
        <f>VLOOKUP($B760,[2]RedeUO!$A$2:$X$5000,4,FALSE)</f>
        <v>Norte</v>
      </c>
      <c r="F760" s="135" t="str">
        <f>VLOOKUP($B760,[2]RedeUO!$A$2:$X$5000,5,FALSE)</f>
        <v>Porto</v>
      </c>
    </row>
    <row r="761" spans="2:6" hidden="1" x14ac:dyDescent="0.25">
      <c r="B761" s="133">
        <v>402473</v>
      </c>
      <c r="C761" s="133">
        <f>VLOOKUP($B761,[2]RedeUO!$A$2:$X$5000,2,FALSE)</f>
        <v>600015270</v>
      </c>
      <c r="D761" s="134" t="str">
        <f>VLOOKUP($B761,[2]RedeUO!$A$2:$X$5000,3,FALSE)</f>
        <v>Escola Secundária de Penafiel</v>
      </c>
      <c r="E761" s="135" t="str">
        <f>VLOOKUP($B761,[2]RedeUO!$A$2:$X$5000,4,FALSE)</f>
        <v>Norte</v>
      </c>
      <c r="F761" s="135" t="str">
        <f>VLOOKUP($B761,[2]RedeUO!$A$2:$X$5000,5,FALSE)</f>
        <v>Porto</v>
      </c>
    </row>
    <row r="762" spans="2:6" hidden="1" x14ac:dyDescent="0.25">
      <c r="B762" s="133">
        <v>402497</v>
      </c>
      <c r="C762" s="133">
        <f>VLOOKUP($B762,[2]RedeUO!$A$2:$X$5000,2,FALSE)</f>
        <v>600019756</v>
      </c>
      <c r="D762" s="134" t="str">
        <f>VLOOKUP($B762,[2]RedeUO!$A$2:$X$5000,3,FALSE)</f>
        <v>Escola Secundária de Peniche</v>
      </c>
      <c r="E762" s="135" t="str">
        <f>VLOOKUP($B762,[2]RedeUO!$A$2:$X$5000,4,FALSE)</f>
        <v>Lisboa e Vale do Tejo</v>
      </c>
      <c r="F762" s="135" t="str">
        <f>VLOOKUP($B762,[2]RedeUO!$A$2:$X$5000,5,FALSE)</f>
        <v>Leiria</v>
      </c>
    </row>
    <row r="763" spans="2:6" hidden="1" x14ac:dyDescent="0.25">
      <c r="B763" s="133">
        <v>402564</v>
      </c>
      <c r="C763" s="133">
        <f>VLOOKUP($B763,[2]RedeUO!$A$2:$X$5000,2,FALSE)</f>
        <v>600015165</v>
      </c>
      <c r="D763" s="134" t="str">
        <f>VLOOKUP($B763,[2]RedeUO!$A$2:$X$5000,3,FALSE)</f>
        <v>Escola Secundária Professor Doutor Flávio F. Pinto Resende, Cinfães</v>
      </c>
      <c r="E763" s="135" t="str">
        <f>VLOOKUP($B763,[2]RedeUO!$A$2:$X$5000,4,FALSE)</f>
        <v>Norte</v>
      </c>
      <c r="F763" s="135" t="str">
        <f>VLOOKUP($B763,[2]RedeUO!$A$2:$X$5000,5,FALSE)</f>
        <v>Viseu</v>
      </c>
    </row>
    <row r="764" spans="2:6" hidden="1" x14ac:dyDescent="0.25">
      <c r="B764" s="133">
        <v>402590</v>
      </c>
      <c r="C764" s="133">
        <f>VLOOKUP($B764,[2]RedeUO!$A$2:$X$5000,2,FALSE)</f>
        <v>600015874</v>
      </c>
      <c r="D764" s="134" t="str">
        <f>VLOOKUP($B764,[2]RedeUO!$A$2:$X$5000,3,FALSE)</f>
        <v>Escola Básica e Secundária Quinta das Flores, Coimbra</v>
      </c>
      <c r="E764" s="135" t="str">
        <f>VLOOKUP($B764,[2]RedeUO!$A$2:$X$5000,4,FALSE)</f>
        <v>Centro</v>
      </c>
      <c r="F764" s="135" t="str">
        <f>VLOOKUP($B764,[2]RedeUO!$A$2:$X$5000,5,FALSE)</f>
        <v>Coimbra</v>
      </c>
    </row>
    <row r="765" spans="2:6" hidden="1" x14ac:dyDescent="0.25">
      <c r="B765" s="133">
        <v>402606</v>
      </c>
      <c r="C765" s="133">
        <f>VLOOKUP($B765,[2]RedeUO!$A$2:$X$5000,2,FALSE)</f>
        <v>600036740</v>
      </c>
      <c r="D765" s="134" t="str">
        <f>VLOOKUP($B765,[2]RedeUO!$A$2:$X$5000,3,FALSE)</f>
        <v>Escola Secundária da Quinta do Marquês, Oeiras</v>
      </c>
      <c r="E765" s="135" t="str">
        <f>VLOOKUP($B765,[2]RedeUO!$A$2:$X$5000,4,FALSE)</f>
        <v>Lisboa e Vale do Tejo</v>
      </c>
      <c r="F765" s="135" t="str">
        <f>VLOOKUP($B765,[2]RedeUO!$A$2:$X$5000,5,FALSE)</f>
        <v>Lisboa</v>
      </c>
    </row>
    <row r="766" spans="2:6" hidden="1" x14ac:dyDescent="0.25">
      <c r="B766" s="133">
        <v>402643</v>
      </c>
      <c r="C766" s="133">
        <f>VLOOKUP($B766,[2]RedeUO!$A$2:$X$5000,2,FALSE)</f>
        <v>600026264</v>
      </c>
      <c r="D766" s="134" t="str">
        <f>VLOOKUP($B766,[2]RedeUO!$A$2:$X$5000,3,FALSE)</f>
        <v>Escola Secundária Rainha Santa Isabel, Estremoz</v>
      </c>
      <c r="E766" s="135" t="str">
        <f>VLOOKUP($B766,[2]RedeUO!$A$2:$X$5000,4,FALSE)</f>
        <v>Alentejo</v>
      </c>
      <c r="F766" s="135" t="str">
        <f>VLOOKUP($B766,[2]RedeUO!$A$2:$X$5000,5,FALSE)</f>
        <v>Evora</v>
      </c>
    </row>
    <row r="767" spans="2:6" hidden="1" x14ac:dyDescent="0.25">
      <c r="B767" s="133">
        <v>402680</v>
      </c>
      <c r="C767" s="133">
        <f>VLOOKUP($B767,[2]RedeUO!$A$2:$X$5000,2,FALSE)</f>
        <v>600021777</v>
      </c>
      <c r="D767" s="134" t="str">
        <f>VLOOKUP($B767,[2]RedeUO!$A$2:$X$5000,3,FALSE)</f>
        <v>Escola Secundária Rocha Peixoto, Póvoa de Varzim</v>
      </c>
      <c r="E767" s="135" t="str">
        <f>VLOOKUP($B767,[2]RedeUO!$A$2:$X$5000,4,FALSE)</f>
        <v>Norte</v>
      </c>
      <c r="F767" s="135" t="str">
        <f>VLOOKUP($B767,[2]RedeUO!$A$2:$X$5000,5,FALSE)</f>
        <v>Porto</v>
      </c>
    </row>
    <row r="768" spans="2:6" hidden="1" x14ac:dyDescent="0.25">
      <c r="B768" s="133">
        <v>402862</v>
      </c>
      <c r="C768" s="133">
        <f>VLOOKUP($B768,[2]RedeUO!$A$2:$X$5000,2,FALSE)</f>
        <v>600016790</v>
      </c>
      <c r="D768" s="134" t="str">
        <f>VLOOKUP($B768,[2]RedeUO!$A$2:$X$5000,3,FALSE)</f>
        <v>Escola Secundária de S. Lourenço, Portalegre</v>
      </c>
      <c r="E768" s="135" t="str">
        <f>VLOOKUP($B768,[2]RedeUO!$A$2:$X$5000,4,FALSE)</f>
        <v>Alentejo</v>
      </c>
      <c r="F768" s="135" t="str">
        <f>VLOOKUP($B768,[2]RedeUO!$A$2:$X$5000,5,FALSE)</f>
        <v>Portalegre</v>
      </c>
    </row>
    <row r="769" spans="2:6" hidden="1" x14ac:dyDescent="0.25">
      <c r="B769" s="133">
        <v>402874</v>
      </c>
      <c r="C769" s="133">
        <f>VLOOKUP($B769,[2]RedeUO!$A$2:$X$5000,2,FALSE)</f>
        <v>600013839</v>
      </c>
      <c r="D769" s="134" t="str">
        <f>VLOOKUP($B769,[2]RedeUO!$A$2:$X$5000,3,FALSE)</f>
        <v>Escola Secundária São Pedro, Vila Real</v>
      </c>
      <c r="E769" s="135" t="str">
        <f>VLOOKUP($B769,[2]RedeUO!$A$2:$X$5000,4,FALSE)</f>
        <v>Norte</v>
      </c>
      <c r="F769" s="135" t="str">
        <f>VLOOKUP($B769,[2]RedeUO!$A$2:$X$5000,5,FALSE)</f>
        <v>Vila Real</v>
      </c>
    </row>
    <row r="770" spans="2:6" hidden="1" x14ac:dyDescent="0.25">
      <c r="B770" s="133">
        <v>402977</v>
      </c>
      <c r="C770" s="133">
        <f>VLOOKUP($B770,[2]RedeUO!$A$2:$X$5000,2,FALSE)</f>
        <v>600018431</v>
      </c>
      <c r="D770" s="134" t="str">
        <f>VLOOKUP($B770,[2]RedeUO!$A$2:$X$5000,3,FALSE)</f>
        <v>Escola Secundária Viriato, Abraveses, Viseu</v>
      </c>
      <c r="E770" s="135" t="str">
        <f>VLOOKUP($B770,[2]RedeUO!$A$2:$X$5000,4,FALSE)</f>
        <v>Centro</v>
      </c>
      <c r="F770" s="135" t="str">
        <f>VLOOKUP($B770,[2]RedeUO!$A$2:$X$5000,5,FALSE)</f>
        <v>Viseu</v>
      </c>
    </row>
    <row r="771" spans="2:6" hidden="1" x14ac:dyDescent="0.25">
      <c r="B771" s="133">
        <v>403192</v>
      </c>
      <c r="C771" s="133">
        <f>VLOOKUP($B771,[2]RedeUO!$A$2:$X$5000,2,FALSE)</f>
        <v>600036502</v>
      </c>
      <c r="D771" s="134" t="str">
        <f>VLOOKUP($B771,[2]RedeUO!$A$2:$X$5000,3,FALSE)</f>
        <v>Escola Secundária Poeta Al Berto, Sines</v>
      </c>
      <c r="E771" s="135" t="str">
        <f>VLOOKUP($B771,[2]RedeUO!$A$2:$X$5000,4,FALSE)</f>
        <v>Alentejo</v>
      </c>
      <c r="F771" s="135" t="str">
        <f>VLOOKUP($B771,[2]RedeUO!$A$2:$X$5000,5,FALSE)</f>
        <v>Setúbal</v>
      </c>
    </row>
    <row r="772" spans="2:6" x14ac:dyDescent="0.25">
      <c r="B772" s="133">
        <v>403209</v>
      </c>
      <c r="C772" s="133">
        <f>VLOOKUP($B772,[2]RedeUO!$A$2:$X$5000,2,FALSE)</f>
        <v>600005283</v>
      </c>
      <c r="D772" s="134" t="str">
        <f>VLOOKUP($B772,[2]RedeUO!$A$2:$X$5000,3,FALSE)</f>
        <v>Escola Secundária da Amora, Seixal</v>
      </c>
      <c r="E772" s="135" t="str">
        <f>VLOOKUP($B772,[2]RedeUO!$A$2:$X$5000,4,FALSE)</f>
        <v>Lisboa e Vale do Tejo</v>
      </c>
      <c r="F772" s="135" t="str">
        <f>VLOOKUP($B772,[2]RedeUO!$A$2:$X$5000,5,FALSE)</f>
        <v>Setúbal</v>
      </c>
    </row>
    <row r="773" spans="2:6" x14ac:dyDescent="0.25">
      <c r="B773" s="133">
        <v>403210</v>
      </c>
      <c r="C773" s="133">
        <f>VLOOKUP($B773,[2]RedeUO!$A$2:$X$5000,2,FALSE)</f>
        <v>600006280</v>
      </c>
      <c r="D773" s="134" t="str">
        <f>VLOOKUP($B773,[2]RedeUO!$A$2:$X$5000,3,FALSE)</f>
        <v>Escola Secundária de Palmela</v>
      </c>
      <c r="E773" s="135" t="str">
        <f>VLOOKUP($B773,[2]RedeUO!$A$2:$X$5000,4,FALSE)</f>
        <v>Lisboa e Vale do Tejo</v>
      </c>
      <c r="F773" s="135" t="str">
        <f>VLOOKUP($B773,[2]RedeUO!$A$2:$X$5000,5,FALSE)</f>
        <v>Setúbal</v>
      </c>
    </row>
    <row r="774" spans="2:6" x14ac:dyDescent="0.25">
      <c r="B774" s="133">
        <v>403222</v>
      </c>
      <c r="C774" s="133">
        <f>VLOOKUP($B774,[2]RedeUO!$A$2:$X$5000,2,FALSE)</f>
        <v>600025500</v>
      </c>
      <c r="D774" s="134" t="str">
        <f>VLOOKUP($B774,[2]RedeUO!$A$2:$X$5000,3,FALSE)</f>
        <v>Escola Secundária de Pinhal Novo, Palmela</v>
      </c>
      <c r="E774" s="135" t="str">
        <f>VLOOKUP($B774,[2]RedeUO!$A$2:$X$5000,4,FALSE)</f>
        <v>Lisboa e Vale do Tejo</v>
      </c>
      <c r="F774" s="135" t="str">
        <f>VLOOKUP($B774,[2]RedeUO!$A$2:$X$5000,5,FALSE)</f>
        <v>Setúbal</v>
      </c>
    </row>
    <row r="775" spans="2:6" hidden="1" x14ac:dyDescent="0.25">
      <c r="B775" s="133">
        <v>403337</v>
      </c>
      <c r="C775" s="133">
        <f>VLOOKUP($B775,[2]RedeUO!$A$2:$X$5000,2,FALSE)</f>
        <v>600026973</v>
      </c>
      <c r="D775" s="134" t="str">
        <f>VLOOKUP($B775,[2]RedeUO!$A$2:$X$5000,3,FALSE)</f>
        <v>Escola Secundária Arquitecto Oliveira Ferreira, Praia da Granja, Vila Nova de Gaia</v>
      </c>
      <c r="E775" s="135" t="str">
        <f>VLOOKUP($B775,[2]RedeUO!$A$2:$X$5000,4,FALSE)</f>
        <v>Norte</v>
      </c>
      <c r="F775" s="135" t="str">
        <f>VLOOKUP($B775,[2]RedeUO!$A$2:$X$5000,5,FALSE)</f>
        <v>Porto</v>
      </c>
    </row>
    <row r="776" spans="2:6" hidden="1" x14ac:dyDescent="0.25">
      <c r="B776" s="133">
        <v>403374</v>
      </c>
      <c r="C776" s="133">
        <f>VLOOKUP($B776,[2]RedeUO!$A$2:$X$5000,2,FALSE)</f>
        <v>680016317</v>
      </c>
      <c r="D776" s="134" t="str">
        <f>VLOOKUP($B776,[2]RedeUO!$A$2:$X$5000,3,FALSE)</f>
        <v>Escola Secundária de Paços de Ferreira</v>
      </c>
      <c r="E776" s="135" t="str">
        <f>VLOOKUP($B776,[2]RedeUO!$A$2:$X$5000,4,FALSE)</f>
        <v>Norte</v>
      </c>
      <c r="F776" s="135" t="str">
        <f>VLOOKUP($B776,[2]RedeUO!$A$2:$X$5000,5,FALSE)</f>
        <v>Porto</v>
      </c>
    </row>
    <row r="777" spans="2:6" hidden="1" x14ac:dyDescent="0.25">
      <c r="B777" s="133">
        <v>403404</v>
      </c>
      <c r="C777" s="133">
        <f>VLOOKUP($B777,[2]RedeUO!$A$2:$X$5000,2,FALSE)</f>
        <v>600059081</v>
      </c>
      <c r="D777" s="134" t="str">
        <f>VLOOKUP($B777,[2]RedeUO!$A$2:$X$5000,3,FALSE)</f>
        <v>Escola Secundária de São Pedro da Cova, Gondomar</v>
      </c>
      <c r="E777" s="135" t="str">
        <f>VLOOKUP($B777,[2]RedeUO!$A$2:$X$5000,4,FALSE)</f>
        <v>Norte</v>
      </c>
      <c r="F777" s="135" t="str">
        <f>VLOOKUP($B777,[2]RedeUO!$A$2:$X$5000,5,FALSE)</f>
        <v>Porto</v>
      </c>
    </row>
    <row r="778" spans="2:6" hidden="1" x14ac:dyDescent="0.25">
      <c r="B778" s="133">
        <v>403490</v>
      </c>
      <c r="C778" s="133">
        <f>VLOOKUP($B778,[2]RedeUO!$A$2:$X$5000,2,FALSE)</f>
        <v>600036545</v>
      </c>
      <c r="D778" s="134" t="str">
        <f>VLOOKUP($B778,[2]RedeUO!$A$2:$X$5000,3,FALSE)</f>
        <v>Escola Secundária de Camarate, Loures</v>
      </c>
      <c r="E778" s="135" t="str">
        <f>VLOOKUP($B778,[2]RedeUO!$A$2:$X$5000,4,FALSE)</f>
        <v>Lisboa e Vale do Tejo</v>
      </c>
      <c r="F778" s="135" t="str">
        <f>VLOOKUP($B778,[2]RedeUO!$A$2:$X$5000,5,FALSE)</f>
        <v>Lisboa</v>
      </c>
    </row>
    <row r="779" spans="2:6" hidden="1" x14ac:dyDescent="0.25">
      <c r="B779" s="133">
        <v>403507</v>
      </c>
      <c r="C779" s="133">
        <f>VLOOKUP($B779,[2]RedeUO!$A$2:$X$5000,2,FALSE)</f>
        <v>600013901</v>
      </c>
      <c r="D779" s="134" t="str">
        <f>VLOOKUP($B779,[2]RedeUO!$A$2:$X$5000,3,FALSE)</f>
        <v>Escola Secundária da Ramada, Odivelas</v>
      </c>
      <c r="E779" s="135" t="str">
        <f>VLOOKUP($B779,[2]RedeUO!$A$2:$X$5000,4,FALSE)</f>
        <v>Lisboa e Vale do Tejo</v>
      </c>
      <c r="F779" s="135" t="str">
        <f>VLOOKUP($B779,[2]RedeUO!$A$2:$X$5000,5,FALSE)</f>
        <v>Lisboa</v>
      </c>
    </row>
    <row r="780" spans="2:6" hidden="1" x14ac:dyDescent="0.25">
      <c r="B780" s="133">
        <v>403751</v>
      </c>
      <c r="C780" s="133">
        <f>VLOOKUP($B780,[2]RedeUO!$A$2:$X$5000,2,FALSE)</f>
        <v>600023826</v>
      </c>
      <c r="D780" s="134" t="str">
        <f>VLOOKUP($B780,[2]RedeUO!$A$2:$X$5000,3,FALSE)</f>
        <v>Escola Secundária de Vila Verde</v>
      </c>
      <c r="E780" s="135" t="str">
        <f>VLOOKUP($B780,[2]RedeUO!$A$2:$X$5000,4,FALSE)</f>
        <v>Norte</v>
      </c>
      <c r="F780" s="135" t="str">
        <f>VLOOKUP($B780,[2]RedeUO!$A$2:$X$5000,5,FALSE)</f>
        <v>Braga</v>
      </c>
    </row>
    <row r="781" spans="2:6" hidden="1" x14ac:dyDescent="0.25">
      <c r="B781" s="133">
        <v>403787</v>
      </c>
      <c r="C781" s="133">
        <f>VLOOKUP($B781,[2]RedeUO!$A$2:$X$5000,2,FALSE)</f>
        <v>600024768</v>
      </c>
      <c r="D781" s="134" t="str">
        <f>VLOOKUP($B781,[2]RedeUO!$A$2:$X$5000,3,FALSE)</f>
        <v>Escola Secundária de Barcelinhos, Barcelos</v>
      </c>
      <c r="E781" s="135" t="str">
        <f>VLOOKUP($B781,[2]RedeUO!$A$2:$X$5000,4,FALSE)</f>
        <v>Norte</v>
      </c>
      <c r="F781" s="135" t="str">
        <f>VLOOKUP($B781,[2]RedeUO!$A$2:$X$5000,5,FALSE)</f>
        <v>Braga</v>
      </c>
    </row>
    <row r="782" spans="2:6" hidden="1" x14ac:dyDescent="0.25">
      <c r="B782" s="136">
        <v>404007</v>
      </c>
      <c r="C782" s="133">
        <f>VLOOKUP($B782,[2]RedeUO!$A$2:$X$5000,2,FALSE)</f>
        <v>600034976</v>
      </c>
      <c r="D782" s="134" t="str">
        <f>VLOOKUP($B782,[2]RedeUO!$A$2:$X$5000,3,FALSE)</f>
        <v>Escola Profissional Agrícola Conde de São Bento, Santo Tirso</v>
      </c>
      <c r="E782" s="135" t="str">
        <f>VLOOKUP($B782,[2]RedeUO!$A$2:$X$5000,4,FALSE)</f>
        <v>Norte</v>
      </c>
      <c r="F782" s="135" t="str">
        <f>VLOOKUP($B782,[2]RedeUO!$A$2:$X$5000,5,FALSE)</f>
        <v>Porto</v>
      </c>
    </row>
    <row r="783" spans="2:6" hidden="1" x14ac:dyDescent="0.25">
      <c r="B783" s="136">
        <v>404019</v>
      </c>
      <c r="C783" s="133">
        <f>VLOOKUP($B783,[2]RedeUO!$A$2:$X$5000,2,FALSE)</f>
        <v>600035000</v>
      </c>
      <c r="D783" s="134" t="str">
        <f>VLOOKUP($B783,[2]RedeUO!$A$2:$X$5000,3,FALSE)</f>
        <v>Escola Profissional Agrícola D. Dinis - Paiã, Odivelas</v>
      </c>
      <c r="E783" s="135" t="str">
        <f>VLOOKUP($B783,[2]RedeUO!$A$2:$X$5000,4,FALSE)</f>
        <v>Lisboa e Vale do Tejo</v>
      </c>
      <c r="F783" s="135" t="str">
        <f>VLOOKUP($B783,[2]RedeUO!$A$2:$X$5000,5,FALSE)</f>
        <v>Lisboa</v>
      </c>
    </row>
    <row r="784" spans="2:6" hidden="1" x14ac:dyDescent="0.25">
      <c r="B784" s="136">
        <v>404020</v>
      </c>
      <c r="C784" s="133">
        <f>VLOOKUP($B784,[2]RedeUO!$A$2:$X$5000,2,FALSE)</f>
        <v>600031691</v>
      </c>
      <c r="D784" s="134" t="str">
        <f>VLOOKUP($B784,[2]RedeUO!$A$2:$X$5000,3,FALSE)</f>
        <v>Escola Profissional Agrícola Quinta da Lageosa, Aldeia do Souto, Covilhã</v>
      </c>
      <c r="E784" s="135" t="str">
        <f>VLOOKUP($B784,[2]RedeUO!$A$2:$X$5000,4,FALSE)</f>
        <v>Centro</v>
      </c>
      <c r="F784" s="135" t="str">
        <f>VLOOKUP($B784,[2]RedeUO!$A$2:$X$5000,5,FALSE)</f>
        <v>Castelo Branco</v>
      </c>
    </row>
    <row r="785" spans="2:6" hidden="1" x14ac:dyDescent="0.25">
      <c r="B785" s="136">
        <v>404068</v>
      </c>
      <c r="C785" s="133">
        <f>VLOOKUP($B785,[2]RedeUO!$A$2:$X$5000,2,FALSE)</f>
        <v>600035042</v>
      </c>
      <c r="D785" s="134" t="str">
        <f>VLOOKUP($B785,[2]RedeUO!$A$2:$X$5000,3,FALSE)</f>
        <v>Escola Profissional de Desenvolvimento Rural do Rodo, Peso da Régua</v>
      </c>
      <c r="E785" s="135" t="str">
        <f>VLOOKUP($B785,[2]RedeUO!$A$2:$X$5000,4,FALSE)</f>
        <v>Norte</v>
      </c>
      <c r="F785" s="135" t="str">
        <f>VLOOKUP($B785,[2]RedeUO!$A$2:$X$5000,5,FALSE)</f>
        <v>Vila Real</v>
      </c>
    </row>
    <row r="786" spans="2:6" hidden="1" x14ac:dyDescent="0.25">
      <c r="B786" s="136">
        <v>404070</v>
      </c>
      <c r="C786" s="133">
        <f>VLOOKUP($B786,[2]RedeUO!$A$2:$X$5000,2,FALSE)</f>
        <v>600034984</v>
      </c>
      <c r="D786" s="134" t="str">
        <f>VLOOKUP($B786,[2]RedeUO!$A$2:$X$5000,3,FALSE)</f>
        <v>Escola Profissional Agrícola Eng. Silva Nunes, Molares, Celorico de Basto</v>
      </c>
      <c r="E786" s="135" t="str">
        <f>VLOOKUP($B786,[2]RedeUO!$A$2:$X$5000,4,FALSE)</f>
        <v>Norte</v>
      </c>
      <c r="F786" s="135" t="str">
        <f>VLOOKUP($B786,[2]RedeUO!$A$2:$X$5000,5,FALSE)</f>
        <v>Braga</v>
      </c>
    </row>
    <row r="787" spans="2:6" hidden="1" x14ac:dyDescent="0.25">
      <c r="B787" s="133">
        <v>404172</v>
      </c>
      <c r="C787" s="133">
        <f>VLOOKUP($B787,[2]RedeUO!$A$2:$X$5000,2,FALSE)</f>
        <v>600003108</v>
      </c>
      <c r="D787" s="134" t="str">
        <f>VLOOKUP($B787,[2]RedeUO!$A$2:$X$5000,3,FALSE)</f>
        <v>Escola Artística António Arroio, Lisboa</v>
      </c>
      <c r="E787" s="135" t="str">
        <f>VLOOKUP($B787,[2]RedeUO!$A$2:$X$5000,4,FALSE)</f>
        <v>Lisboa e Vale do Tejo</v>
      </c>
      <c r="F787" s="135" t="str">
        <f>VLOOKUP($B787,[2]RedeUO!$A$2:$X$5000,5,FALSE)</f>
        <v>Lisboa</v>
      </c>
    </row>
    <row r="788" spans="2:6" hidden="1" x14ac:dyDescent="0.25">
      <c r="B788" s="133">
        <v>404184</v>
      </c>
      <c r="C788" s="133">
        <f>VLOOKUP($B788,[2]RedeUO!$A$2:$X$5000,2,FALSE)</f>
        <v>600015190</v>
      </c>
      <c r="D788" s="134" t="str">
        <f>VLOOKUP($B788,[2]RedeUO!$A$2:$X$5000,3,FALSE)</f>
        <v>Escola Artística Soares dos Reis, Porto</v>
      </c>
      <c r="E788" s="135" t="str">
        <f>VLOOKUP($B788,[2]RedeUO!$A$2:$X$5000,4,FALSE)</f>
        <v>Norte</v>
      </c>
      <c r="F788" s="135" t="str">
        <f>VLOOKUP($B788,[2]RedeUO!$A$2:$X$5000,5,FALSE)</f>
        <v>Porto</v>
      </c>
    </row>
    <row r="789" spans="2:6" hidden="1" x14ac:dyDescent="0.25">
      <c r="B789" s="133">
        <v>404196</v>
      </c>
      <c r="C789" s="133">
        <f>VLOOKUP($B789,[2]RedeUO!$A$2:$X$5000,2,FALSE)</f>
        <v>600023788</v>
      </c>
      <c r="D789" s="134" t="str">
        <f>VLOOKUP($B789,[2]RedeUO!$A$2:$X$5000,3,FALSE)</f>
        <v>Escola Artística do Conservatório de Música Calouste Gulbenkian, Aveiro</v>
      </c>
      <c r="E789" s="135" t="str">
        <f>VLOOKUP($B789,[2]RedeUO!$A$2:$X$5000,4,FALSE)</f>
        <v>Centro</v>
      </c>
      <c r="F789" s="135" t="str">
        <f>VLOOKUP($B789,[2]RedeUO!$A$2:$X$5000,5,FALSE)</f>
        <v>Aveiro</v>
      </c>
    </row>
    <row r="790" spans="2:6" hidden="1" x14ac:dyDescent="0.25">
      <c r="B790" s="133">
        <v>404202</v>
      </c>
      <c r="C790" s="133">
        <f>VLOOKUP($B790,[2]RedeUO!$A$2:$X$5000,2,FALSE)</f>
        <v>600021793</v>
      </c>
      <c r="D790" s="134" t="str">
        <f>VLOOKUP($B790,[2]RedeUO!$A$2:$X$5000,3,FALSE)</f>
        <v>Escola Artística do Conservatório de Música de Coimbra</v>
      </c>
      <c r="E790" s="135" t="str">
        <f>VLOOKUP($B790,[2]RedeUO!$A$2:$X$5000,4,FALSE)</f>
        <v>Centro</v>
      </c>
      <c r="F790" s="135" t="str">
        <f>VLOOKUP($B790,[2]RedeUO!$A$2:$X$5000,5,FALSE)</f>
        <v>Coimbra</v>
      </c>
    </row>
    <row r="791" spans="2:6" hidden="1" x14ac:dyDescent="0.25">
      <c r="B791" s="133">
        <v>404214</v>
      </c>
      <c r="C791" s="133">
        <f>VLOOKUP($B791,[2]RedeUO!$A$2:$X$5000,2,FALSE)</f>
        <v>600023451</v>
      </c>
      <c r="D791" s="134" t="str">
        <f>VLOOKUP($B791,[2]RedeUO!$A$2:$X$5000,3,FALSE)</f>
        <v>Escola Artística do Conservatório de Música do Porto</v>
      </c>
      <c r="E791" s="135" t="str">
        <f>VLOOKUP($B791,[2]RedeUO!$A$2:$X$5000,4,FALSE)</f>
        <v>Norte</v>
      </c>
      <c r="F791" s="135" t="str">
        <f>VLOOKUP($B791,[2]RedeUO!$A$2:$X$5000,5,FALSE)</f>
        <v>Porto</v>
      </c>
    </row>
    <row r="792" spans="2:6" hidden="1" x14ac:dyDescent="0.25">
      <c r="B792" s="133">
        <v>404226</v>
      </c>
      <c r="C792" s="133">
        <f>VLOOKUP($B792,[2]RedeUO!$A$2:$X$5000,2,FALSE)</f>
        <v>501510176</v>
      </c>
      <c r="D792" s="134" t="str">
        <f>VLOOKUP($B792,[2]RedeUO!$A$2:$X$5000,3,FALSE)</f>
        <v>Escola Artística do Instituto Gregoriano de Lisboa</v>
      </c>
      <c r="E792" s="135" t="str">
        <f>VLOOKUP($B792,[2]RedeUO!$A$2:$X$5000,4,FALSE)</f>
        <v>Lisboa e Vale do Tejo</v>
      </c>
      <c r="F792" s="135" t="str">
        <f>VLOOKUP($B792,[2]RedeUO!$A$2:$X$5000,5,FALSE)</f>
        <v>Lisboa</v>
      </c>
    </row>
    <row r="793" spans="2:6" hidden="1" x14ac:dyDescent="0.25">
      <c r="B793" s="133">
        <v>404238</v>
      </c>
      <c r="C793" s="133">
        <f>VLOOKUP($B793,[2]RedeUO!$A$2:$X$5000,2,FALSE)</f>
        <v>600019101</v>
      </c>
      <c r="D793" s="134" t="str">
        <f>VLOOKUP($B793,[2]RedeUO!$A$2:$X$5000,3,FALSE)</f>
        <v>Escola Artística de Dança do Conservatório Nacional, Lisboa</v>
      </c>
      <c r="E793" s="135" t="str">
        <f>VLOOKUP($B793,[2]RedeUO!$A$2:$X$5000,4,FALSE)</f>
        <v>Lisboa e Vale do Tejo</v>
      </c>
      <c r="F793" s="135" t="str">
        <f>VLOOKUP($B793,[2]RedeUO!$A$2:$X$5000,5,FALSE)</f>
        <v>Lisboa</v>
      </c>
    </row>
    <row r="794" spans="2:6" hidden="1" x14ac:dyDescent="0.25">
      <c r="B794" s="133">
        <v>404240</v>
      </c>
      <c r="C794" s="133">
        <f>VLOOKUP($B794,[2]RedeUO!$A$2:$X$5000,2,FALSE)</f>
        <v>600019896</v>
      </c>
      <c r="D794" s="134" t="str">
        <f>VLOOKUP($B794,[2]RedeUO!$A$2:$X$5000,3,FALSE)</f>
        <v>Escola Artística de Música do Conservatório Nacional, Lisboa</v>
      </c>
      <c r="E794" s="135" t="str">
        <f>VLOOKUP($B794,[2]RedeUO!$A$2:$X$5000,4,FALSE)</f>
        <v>Lisboa e Vale do Tejo</v>
      </c>
      <c r="F794" s="135" t="str">
        <f>VLOOKUP($B794,[2]RedeUO!$A$2:$X$5000,5,FALSE)</f>
        <v>Lisboa</v>
      </c>
    </row>
    <row r="795" spans="2:6" hidden="1" x14ac:dyDescent="0.25">
      <c r="B795" s="133">
        <v>404251</v>
      </c>
      <c r="C795" s="133">
        <f>VLOOKUP($B795,[2]RedeUO!$A$2:$X$5000,2,FALSE)</f>
        <v>600041247</v>
      </c>
      <c r="D795" s="134" t="str">
        <f>VLOOKUP($B795,[2]RedeUO!$A$2:$X$5000,3,FALSE)</f>
        <v>Escola Artística do Conservatório de Música Calouste Gulbenkian, Braga</v>
      </c>
      <c r="E795" s="135" t="str">
        <f>VLOOKUP($B795,[2]RedeUO!$A$2:$X$5000,4,FALSE)</f>
        <v>Norte</v>
      </c>
      <c r="F795" s="135" t="str">
        <f>VLOOKUP($B795,[2]RedeUO!$A$2:$X$5000,5,FALSE)</f>
        <v>Braga</v>
      </c>
    </row>
    <row r="796" spans="2:6" hidden="1" x14ac:dyDescent="0.25">
      <c r="B796" s="136">
        <v>404263</v>
      </c>
      <c r="C796" s="133">
        <f>VLOOKUP($B796,[2]RedeUO!$A$2:$X$5000,2,FALSE)</f>
        <v>600068072</v>
      </c>
      <c r="D796" s="134" t="str">
        <f>VLOOKUP($B796,[2]RedeUO!$A$2:$X$5000,3,FALSE)</f>
        <v>Escola Profissional de Agricultura e Desenvolvimento Rural de Carvalhais, Mirandela</v>
      </c>
      <c r="E796" s="135" t="str">
        <f>VLOOKUP($B796,[2]RedeUO!$A$2:$X$5000,4,FALSE)</f>
        <v>Norte</v>
      </c>
      <c r="F796" s="135" t="str">
        <f>VLOOKUP($B796,[2]RedeUO!$A$2:$X$5000,5,FALSE)</f>
        <v>Bragança</v>
      </c>
    </row>
    <row r="797" spans="2:6" hidden="1" x14ac:dyDescent="0.25">
      <c r="B797" s="136">
        <v>404275</v>
      </c>
      <c r="C797" s="133">
        <f>VLOOKUP($B797,[2]RedeUO!$A$2:$X$5000,2,FALSE)</f>
        <v>600068064</v>
      </c>
      <c r="D797" s="134" t="str">
        <f>VLOOKUP($B797,[2]RedeUO!$A$2:$X$5000,3,FALSE)</f>
        <v>Escola Profissional de Agricultura e Desenvolvimento Rural de Marco de Canaveses</v>
      </c>
      <c r="E797" s="135" t="str">
        <f>VLOOKUP($B797,[2]RedeUO!$A$2:$X$5000,4,FALSE)</f>
        <v>Norte</v>
      </c>
      <c r="F797" s="135" t="str">
        <f>VLOOKUP($B797,[2]RedeUO!$A$2:$X$5000,5,FALSE)</f>
        <v>Porto</v>
      </c>
    </row>
    <row r="798" spans="2:6" hidden="1" x14ac:dyDescent="0.25">
      <c r="B798" s="136">
        <v>404287</v>
      </c>
      <c r="C798" s="133">
        <f>VLOOKUP($B798,[2]RedeUO!$A$2:$X$5000,2,FALSE)</f>
        <v>600067971</v>
      </c>
      <c r="D798" s="134" t="str">
        <f>VLOOKUP($B798,[2]RedeUO!$A$2:$X$5000,3,FALSE)</f>
        <v>Escola Profissional de Agricultura e Desenvolvimento Rural de Ponte de Lima</v>
      </c>
      <c r="E798" s="135" t="str">
        <f>VLOOKUP($B798,[2]RedeUO!$A$2:$X$5000,4,FALSE)</f>
        <v>Norte</v>
      </c>
      <c r="F798" s="135" t="str">
        <f>VLOOKUP($B798,[2]RedeUO!$A$2:$X$5000,5,FALSE)</f>
        <v>Viana do Castelo</v>
      </c>
    </row>
    <row r="799" spans="2:6" hidden="1" x14ac:dyDescent="0.25">
      <c r="B799" s="136">
        <v>404299</v>
      </c>
      <c r="C799" s="133">
        <f>VLOOKUP($B799,[2]RedeUO!$A$2:$X$5000,2,FALSE)</f>
        <v>600067998</v>
      </c>
      <c r="D799" s="134" t="str">
        <f>VLOOKUP($B799,[2]RedeUO!$A$2:$X$5000,3,FALSE)</f>
        <v>Escola Profissional de Agricultura e Desenvolvimento Rural de Vagos</v>
      </c>
      <c r="E799" s="135" t="str">
        <f>VLOOKUP($B799,[2]RedeUO!$A$2:$X$5000,4,FALSE)</f>
        <v>Centro</v>
      </c>
      <c r="F799" s="135" t="str">
        <f>VLOOKUP($B799,[2]RedeUO!$A$2:$X$5000,5,FALSE)</f>
        <v>Aveiro</v>
      </c>
    </row>
    <row r="800" spans="2:6" hidden="1" x14ac:dyDescent="0.25">
      <c r="B800" s="136">
        <v>404317</v>
      </c>
      <c r="C800" s="133">
        <f>VLOOKUP($B800,[2]RedeUO!$A$2:$X$5000,2,FALSE)</f>
        <v>600067963</v>
      </c>
      <c r="D800" s="134" t="str">
        <f>VLOOKUP($B800,[2]RedeUO!$A$2:$X$5000,3,FALSE)</f>
        <v>Escola Profissional de Agricultura e Desenvolvimento Rural de Cister, Alcobaça</v>
      </c>
      <c r="E800" s="135" t="str">
        <f>VLOOKUP($B800,[2]RedeUO!$A$2:$X$5000,4,FALSE)</f>
        <v>Lisboa e Vale do Tejo</v>
      </c>
      <c r="F800" s="135" t="str">
        <f>VLOOKUP($B800,[2]RedeUO!$A$2:$X$5000,5,FALSE)</f>
        <v>Leiria</v>
      </c>
    </row>
    <row r="801" spans="2:6" hidden="1" x14ac:dyDescent="0.25">
      <c r="B801" s="136">
        <v>404329</v>
      </c>
      <c r="C801" s="133">
        <f>VLOOKUP($B801,[2]RedeUO!$A$2:$X$5000,2,FALSE)</f>
        <v>600068021</v>
      </c>
      <c r="D801" s="134" t="str">
        <f>VLOOKUP($B801,[2]RedeUO!$A$2:$X$5000,3,FALSE)</f>
        <v>Escola Profissional de Desenvolvimento Rural de Abrantes, Mouriscas, Abrantes</v>
      </c>
      <c r="E801" s="135" t="str">
        <f>VLOOKUP($B801,[2]RedeUO!$A$2:$X$5000,4,FALSE)</f>
        <v>Lisboa e Vale do Tejo</v>
      </c>
      <c r="F801" s="135" t="str">
        <f>VLOOKUP($B801,[2]RedeUO!$A$2:$X$5000,5,FALSE)</f>
        <v>Santarém</v>
      </c>
    </row>
    <row r="802" spans="2:6" hidden="1" x14ac:dyDescent="0.25">
      <c r="B802" s="136">
        <v>404330</v>
      </c>
      <c r="C802" s="133">
        <f>VLOOKUP($B802,[2]RedeUO!$A$2:$X$5000,2,FALSE)</f>
        <v>600067912</v>
      </c>
      <c r="D802" s="134" t="str">
        <f>VLOOKUP($B802,[2]RedeUO!$A$2:$X$5000,3,FALSE)</f>
        <v>Escola Profissional de Desenvolvimento Rural de Serpa</v>
      </c>
      <c r="E802" s="135" t="str">
        <f>VLOOKUP($B802,[2]RedeUO!$A$2:$X$5000,4,FALSE)</f>
        <v>Alentejo</v>
      </c>
      <c r="F802" s="135" t="str">
        <f>VLOOKUP($B802,[2]RedeUO!$A$2:$X$5000,5,FALSE)</f>
        <v>Beja</v>
      </c>
    </row>
    <row r="803" spans="2:6" hidden="1" x14ac:dyDescent="0.25">
      <c r="B803" s="136">
        <v>404342</v>
      </c>
      <c r="C803" s="133">
        <f>VLOOKUP($B803,[2]RedeUO!$A$2:$X$5000,2,FALSE)</f>
        <v>600067920</v>
      </c>
      <c r="D803" s="134" t="str">
        <f>VLOOKUP($B803,[2]RedeUO!$A$2:$X$5000,3,FALSE)</f>
        <v>Escola Profissional de Desenvolvimento Rural de Grândola</v>
      </c>
      <c r="E803" s="135" t="str">
        <f>VLOOKUP($B803,[2]RedeUO!$A$2:$X$5000,4,FALSE)</f>
        <v>Alentejo</v>
      </c>
      <c r="F803" s="135" t="str">
        <f>VLOOKUP($B803,[2]RedeUO!$A$2:$X$5000,5,FALSE)</f>
        <v>Setúbal</v>
      </c>
    </row>
    <row r="804" spans="2:6" hidden="1" x14ac:dyDescent="0.25">
      <c r="B804" s="136">
        <v>404354</v>
      </c>
      <c r="C804" s="133">
        <f>VLOOKUP($B804,[2]RedeUO!$A$2:$X$5000,2,FALSE)</f>
        <v>600069184</v>
      </c>
      <c r="D804" s="134" t="str">
        <f>VLOOKUP($B804,[2]RedeUO!$A$2:$X$5000,3,FALSE)</f>
        <v>Escola Profissional de Ciências Geográficas, Lisboa</v>
      </c>
      <c r="E804" s="135" t="str">
        <f>VLOOKUP($B804,[2]RedeUO!$A$2:$X$5000,4,FALSE)</f>
        <v>Lisboa e Vale do Tejo</v>
      </c>
      <c r="F804" s="135" t="str">
        <f>VLOOKUP($B804,[2]RedeUO!$A$2:$X$5000,5,FALSE)</f>
        <v>Lisboa</v>
      </c>
    </row>
    <row r="805" spans="2:6" hidden="1" x14ac:dyDescent="0.25">
      <c r="B805" s="136">
        <v>404366</v>
      </c>
      <c r="C805" s="133">
        <f>VLOOKUP($B805,[2]RedeUO!$A$2:$X$5000,2,FALSE)</f>
        <v>600069583</v>
      </c>
      <c r="D805" s="134" t="str">
        <f>VLOOKUP($B805,[2]RedeUO!$A$2:$X$5000,3,FALSE)</f>
        <v>Escola Profissional de Arqueologia do Freixo, Marco de Canaveses</v>
      </c>
      <c r="E805" s="135" t="str">
        <f>VLOOKUP($B805,[2]RedeUO!$A$2:$X$5000,4,FALSE)</f>
        <v>Norte</v>
      </c>
      <c r="F805" s="135" t="str">
        <f>VLOOKUP($B805,[2]RedeUO!$A$2:$X$5000,5,FALSE)</f>
        <v>Porto</v>
      </c>
    </row>
    <row r="806" spans="2:6" hidden="1" x14ac:dyDescent="0.25">
      <c r="B806" s="136">
        <v>404378</v>
      </c>
      <c r="C806" s="133">
        <f>VLOOKUP($B806,[2]RedeUO!$A$2:$X$5000,2,FALSE)</f>
        <v>600070271</v>
      </c>
      <c r="D806" s="134" t="str">
        <f>VLOOKUP($B806,[2]RedeUO!$A$2:$X$5000,3,FALSE)</f>
        <v>Escola Profissional Infante D. Henrique</v>
      </c>
      <c r="E806" s="135" t="str">
        <f>VLOOKUP($B806,[2]RedeUO!$A$2:$X$5000,4,FALSE)</f>
        <v>Norte</v>
      </c>
      <c r="F806" s="135" t="str">
        <f>VLOOKUP($B806,[2]RedeUO!$A$2:$X$5000,5,FALSE)</f>
        <v>Porto</v>
      </c>
    </row>
    <row r="807" spans="2:6" hidden="1" x14ac:dyDescent="0.25">
      <c r="B807" s="136">
        <v>404391</v>
      </c>
      <c r="C807" s="133">
        <f>VLOOKUP($B807,[2]RedeUO!$A$2:$X$5000,2,FALSE)</f>
        <v>600070638</v>
      </c>
      <c r="D807" s="134" t="str">
        <f>VLOOKUP($B807,[2]RedeUO!$A$2:$X$5000,3,FALSE)</f>
        <v>Escola Profissional de Desenvolvimento Rural de Alter do Chão</v>
      </c>
      <c r="E807" s="135" t="str">
        <f>VLOOKUP($B807,[2]RedeUO!$A$2:$X$5000,4,FALSE)</f>
        <v>Alentejo</v>
      </c>
      <c r="F807" s="135" t="str">
        <f>VLOOKUP($B807,[2]RedeUO!$A$2:$X$5000,5,FALSE)</f>
        <v>Portalegre</v>
      </c>
    </row>
    <row r="808" spans="2:6" hidden="1" x14ac:dyDescent="0.25">
      <c r="B808" s="133">
        <v>404408</v>
      </c>
      <c r="C808" s="133">
        <f>VLOOKUP($B808,[2]RedeUO!$A$2:$X$5000,2,FALSE)</f>
        <v>600072940</v>
      </c>
      <c r="D808" s="134" t="str">
        <f>VLOOKUP($B808,[2]RedeUO!$A$2:$X$5000,3,FALSE)</f>
        <v>Escola Secundária Rainha Dona Amélia, Lisboa</v>
      </c>
      <c r="E808" s="135" t="str">
        <f>VLOOKUP($B808,[2]RedeUO!$A$2:$X$5000,4,FALSE)</f>
        <v>Lisboa e Vale do Tejo</v>
      </c>
      <c r="F808" s="135" t="str">
        <f>VLOOKUP($B808,[2]RedeUO!$A$2:$X$5000,5,FALSE)</f>
        <v>Lisboa</v>
      </c>
    </row>
    <row r="809" spans="2:6" hidden="1" x14ac:dyDescent="0.25">
      <c r="B809" s="133">
        <v>404652</v>
      </c>
      <c r="C809" s="133">
        <f>VLOOKUP($B809,[2]RedeUO!$A$2:$X$5000,2,FALSE)</f>
        <v>600083896</v>
      </c>
      <c r="D809" s="134" t="str">
        <f>VLOOKUP($B809,[2]RedeUO!$A$2:$X$5000,3,FALSE)</f>
        <v>Escola Secundária Pedro Nunes, Lisboa</v>
      </c>
      <c r="E809" s="135" t="str">
        <f>VLOOKUP($B809,[2]RedeUO!$A$2:$X$5000,4,FALSE)</f>
        <v>Lisboa e Vale do Tejo</v>
      </c>
      <c r="F809" s="135" t="str">
        <f>VLOOKUP($B809,[2]RedeUO!$A$2:$X$5000,5,FALSE)</f>
        <v>Lisboa</v>
      </c>
    </row>
    <row r="810" spans="2:6" hidden="1" x14ac:dyDescent="0.25">
      <c r="B810" s="133">
        <v>404676</v>
      </c>
      <c r="C810" s="133">
        <f>VLOOKUP($B810,[2]RedeUO!$A$2:$X$5000,2,FALSE)</f>
        <v>600059138</v>
      </c>
      <c r="D810" s="134" t="str">
        <f>VLOOKUP($B810,[2]RedeUO!$A$2:$X$5000,3,FALSE)</f>
        <v>Escola Secundária Quinta das Palmeiras, Covilhã</v>
      </c>
      <c r="E810" s="135" t="str">
        <f>VLOOKUP($B810,[2]RedeUO!$A$2:$X$5000,4,FALSE)</f>
        <v>Centro</v>
      </c>
      <c r="F810" s="135" t="str">
        <f>VLOOKUP($B810,[2]RedeUO!$A$2:$X$5000,5,FALSE)</f>
        <v>Castelo Branco</v>
      </c>
    </row>
    <row r="811" spans="2:6" hidden="1" x14ac:dyDescent="0.25">
      <c r="B811" s="133">
        <v>806370</v>
      </c>
      <c r="C811" s="133">
        <f>VLOOKUP($B811,[2]RedeUO!$A$2:$X$5000,2,FALSE)</f>
        <v>600087255</v>
      </c>
      <c r="D811" s="134" t="str">
        <f>VLOOKUP($B811,[2]RedeUO!$A$2:$X$5000,3,FALSE)</f>
        <v>Conservatório de Música de Loulé - Francisco Rosado</v>
      </c>
      <c r="E811" s="135" t="str">
        <f>VLOOKUP($B811,[2]RedeUO!$A$2:$X$5000,4,FALSE)</f>
        <v>Algarve</v>
      </c>
      <c r="F811" s="135" t="str">
        <f>VLOOKUP($B811,[2]RedeUO!$A$2:$X$5000,5,FALSE)</f>
        <v>Faro</v>
      </c>
    </row>
  </sheetData>
  <sheetProtection algorithmName="SHA-512" hashValue="8pVTcMqcfcHmgSVsdto3O1LR9F0TS9ML+QOmZLK10tJoYXqfnH4gMPqp8HicUzWCk8eQ8inxs4lbySvslMuF4A==" saltValue="RTwQbARriMQNXyrIQ+VjpA==" spinCount="100000" sheet="1" objects="1" scenarios="1"/>
  <autoFilter ref="B2:F811" xr:uid="{A89B1B82-9698-410E-93B5-44DD43F0391D}">
    <filterColumn colId="3">
      <filters>
        <filter val="Lisboa e Vale do Tejo"/>
      </filters>
    </filterColumn>
    <filterColumn colId="4">
      <filters>
        <filter val="Setúbal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23EC-A632-4B4A-8233-1446E184C947}">
  <sheetPr>
    <pageSetUpPr fitToPage="1"/>
  </sheetPr>
  <dimension ref="A1:F27"/>
  <sheetViews>
    <sheetView view="pageBreakPreview" topLeftCell="B1" zoomScale="50" zoomScaleSheetLayoutView="50" workbookViewId="0">
      <selection activeCell="F10" sqref="F10"/>
    </sheetView>
  </sheetViews>
  <sheetFormatPr defaultColWidth="8.6640625" defaultRowHeight="13.8" x14ac:dyDescent="0.25"/>
  <cols>
    <col min="1" max="1" width="69.44140625" style="131" customWidth="1"/>
    <col min="2" max="2" width="20.88671875" style="131" customWidth="1"/>
    <col min="3" max="3" width="23.33203125" style="132" customWidth="1"/>
    <col min="4" max="4" width="113.44140625" style="131" customWidth="1"/>
    <col min="5" max="5" width="8.6640625" style="80"/>
    <col min="6" max="6" width="24.44140625" style="80" bestFit="1" customWidth="1"/>
    <col min="7" max="16384" width="8.6640625" style="80"/>
  </cols>
  <sheetData>
    <row r="1" spans="1:6" ht="18" customHeight="1" x14ac:dyDescent="0.25">
      <c r="A1" s="368"/>
      <c r="B1" s="370"/>
      <c r="C1" s="371"/>
      <c r="D1" s="373"/>
    </row>
    <row r="2" spans="1:6" ht="58.5" customHeight="1" x14ac:dyDescent="0.25">
      <c r="A2" s="369"/>
      <c r="B2" s="372"/>
      <c r="C2" s="372"/>
      <c r="D2" s="374"/>
    </row>
    <row r="3" spans="1:6" ht="26.25" customHeight="1" x14ac:dyDescent="0.35">
      <c r="A3" s="81" t="s">
        <v>82</v>
      </c>
      <c r="B3" s="82" t="s">
        <v>83</v>
      </c>
      <c r="C3" s="83" t="s">
        <v>84</v>
      </c>
      <c r="D3" s="84" t="s">
        <v>85</v>
      </c>
      <c r="F3" s="87" t="s">
        <v>88</v>
      </c>
    </row>
    <row r="4" spans="1:6" ht="23.1" customHeight="1" x14ac:dyDescent="0.4">
      <c r="A4" s="85" t="s">
        <v>86</v>
      </c>
      <c r="B4" s="86" t="s">
        <v>87</v>
      </c>
      <c r="C4" s="87" t="s">
        <v>88</v>
      </c>
      <c r="D4" s="88" t="s">
        <v>89</v>
      </c>
      <c r="F4" s="109" t="s">
        <v>103</v>
      </c>
    </row>
    <row r="5" spans="1:6" ht="43.5" customHeight="1" x14ac:dyDescent="0.25">
      <c r="A5" s="89" t="s">
        <v>90</v>
      </c>
      <c r="B5" s="90" t="s">
        <v>87</v>
      </c>
      <c r="C5" s="91" t="s">
        <v>88</v>
      </c>
      <c r="D5" s="92" t="s">
        <v>91</v>
      </c>
      <c r="F5" s="120" t="s">
        <v>116</v>
      </c>
    </row>
    <row r="6" spans="1:6" ht="23.1" customHeight="1" x14ac:dyDescent="0.4">
      <c r="A6" s="93" t="s">
        <v>92</v>
      </c>
      <c r="B6" s="94" t="s">
        <v>87</v>
      </c>
      <c r="C6" s="95" t="s">
        <v>88</v>
      </c>
      <c r="D6" s="96" t="s">
        <v>93</v>
      </c>
      <c r="F6" s="127" t="s">
        <v>131</v>
      </c>
    </row>
    <row r="7" spans="1:6" ht="23.1" customHeight="1" x14ac:dyDescent="0.4">
      <c r="A7" s="97" t="s">
        <v>94</v>
      </c>
      <c r="B7" s="98" t="s">
        <v>87</v>
      </c>
      <c r="C7" s="99" t="s">
        <v>88</v>
      </c>
      <c r="D7" s="100" t="s">
        <v>95</v>
      </c>
      <c r="F7" s="130" t="s">
        <v>139</v>
      </c>
    </row>
    <row r="8" spans="1:6" ht="23.1" customHeight="1" x14ac:dyDescent="0.4">
      <c r="A8" s="93" t="s">
        <v>96</v>
      </c>
      <c r="B8" s="86" t="s">
        <v>87</v>
      </c>
      <c r="C8" s="101" t="s">
        <v>88</v>
      </c>
      <c r="D8" s="102" t="s">
        <v>97</v>
      </c>
    </row>
    <row r="9" spans="1:6" ht="23.1" customHeight="1" x14ac:dyDescent="0.4">
      <c r="A9" s="93" t="s">
        <v>98</v>
      </c>
      <c r="B9" s="94" t="s">
        <v>87</v>
      </c>
      <c r="C9" s="103" t="s">
        <v>88</v>
      </c>
      <c r="D9" s="104" t="s">
        <v>99</v>
      </c>
    </row>
    <row r="10" spans="1:6" ht="23.1" customHeight="1" x14ac:dyDescent="0.25">
      <c r="A10" s="89" t="s">
        <v>100</v>
      </c>
      <c r="B10" s="86" t="s">
        <v>87</v>
      </c>
      <c r="C10" s="105" t="s">
        <v>88</v>
      </c>
      <c r="D10" s="106" t="s">
        <v>101</v>
      </c>
    </row>
    <row r="11" spans="1:6" ht="23.1" customHeight="1" x14ac:dyDescent="0.35">
      <c r="A11" s="107" t="s">
        <v>102</v>
      </c>
      <c r="B11" s="108" t="s">
        <v>87</v>
      </c>
      <c r="C11" s="109" t="s">
        <v>103</v>
      </c>
      <c r="D11" s="110" t="s">
        <v>104</v>
      </c>
    </row>
    <row r="12" spans="1:6" ht="23.1" customHeight="1" x14ac:dyDescent="0.35">
      <c r="A12" s="111" t="s">
        <v>105</v>
      </c>
      <c r="B12" s="108" t="s">
        <v>87</v>
      </c>
      <c r="C12" s="112" t="s">
        <v>103</v>
      </c>
      <c r="D12" s="113" t="s">
        <v>106</v>
      </c>
    </row>
    <row r="13" spans="1:6" ht="23.1" customHeight="1" x14ac:dyDescent="0.35">
      <c r="A13" s="111" t="s">
        <v>107</v>
      </c>
      <c r="B13" s="114" t="s">
        <v>87</v>
      </c>
      <c r="C13" s="112" t="s">
        <v>103</v>
      </c>
      <c r="D13" s="113" t="s">
        <v>108</v>
      </c>
    </row>
    <row r="14" spans="1:6" ht="23.1" customHeight="1" x14ac:dyDescent="0.35">
      <c r="A14" s="111" t="s">
        <v>109</v>
      </c>
      <c r="B14" s="115" t="s">
        <v>87</v>
      </c>
      <c r="C14" s="116" t="s">
        <v>103</v>
      </c>
      <c r="D14" s="117" t="s">
        <v>110</v>
      </c>
    </row>
    <row r="15" spans="1:6" ht="23.1" customHeight="1" x14ac:dyDescent="0.35">
      <c r="A15" s="111" t="s">
        <v>111</v>
      </c>
      <c r="B15" s="115" t="s">
        <v>87</v>
      </c>
      <c r="C15" s="116" t="s">
        <v>103</v>
      </c>
      <c r="D15" s="117" t="s">
        <v>112</v>
      </c>
    </row>
    <row r="16" spans="1:6" ht="21.9" customHeight="1" x14ac:dyDescent="0.35">
      <c r="A16" s="111" t="s">
        <v>113</v>
      </c>
      <c r="B16" s="115" t="s">
        <v>87</v>
      </c>
      <c r="C16" s="116" t="s">
        <v>103</v>
      </c>
      <c r="D16" s="117" t="s">
        <v>114</v>
      </c>
    </row>
    <row r="17" spans="1:4" ht="23.1" customHeight="1" x14ac:dyDescent="0.4">
      <c r="A17" s="118" t="s">
        <v>115</v>
      </c>
      <c r="B17" s="119" t="s">
        <v>87</v>
      </c>
      <c r="C17" s="120" t="s">
        <v>116</v>
      </c>
      <c r="D17" s="121" t="s">
        <v>117</v>
      </c>
    </row>
    <row r="18" spans="1:4" ht="23.1" customHeight="1" x14ac:dyDescent="0.4">
      <c r="A18" s="118" t="s">
        <v>118</v>
      </c>
      <c r="B18" s="119" t="s">
        <v>87</v>
      </c>
      <c r="C18" s="120" t="s">
        <v>116</v>
      </c>
      <c r="D18" s="121" t="s">
        <v>119</v>
      </c>
    </row>
    <row r="19" spans="1:4" ht="23.1" customHeight="1" x14ac:dyDescent="0.4">
      <c r="A19" s="118" t="s">
        <v>120</v>
      </c>
      <c r="B19" s="119" t="s">
        <v>87</v>
      </c>
      <c r="C19" s="120" t="s">
        <v>116</v>
      </c>
      <c r="D19" s="122" t="s">
        <v>121</v>
      </c>
    </row>
    <row r="20" spans="1:4" ht="23.1" customHeight="1" x14ac:dyDescent="0.25">
      <c r="A20" s="123" t="s">
        <v>122</v>
      </c>
      <c r="B20" s="119" t="s">
        <v>87</v>
      </c>
      <c r="C20" s="120" t="s">
        <v>116</v>
      </c>
      <c r="D20" s="122" t="s">
        <v>123</v>
      </c>
    </row>
    <row r="21" spans="1:4" ht="23.1" customHeight="1" x14ac:dyDescent="0.4">
      <c r="A21" s="118" t="s">
        <v>124</v>
      </c>
      <c r="B21" s="124" t="s">
        <v>87</v>
      </c>
      <c r="C21" s="120" t="s">
        <v>116</v>
      </c>
      <c r="D21" s="122" t="s">
        <v>125</v>
      </c>
    </row>
    <row r="22" spans="1:4" ht="23.1" customHeight="1" x14ac:dyDescent="0.4">
      <c r="A22" s="118" t="s">
        <v>126</v>
      </c>
      <c r="B22" s="119" t="s">
        <v>87</v>
      </c>
      <c r="C22" s="120" t="s">
        <v>116</v>
      </c>
      <c r="D22" s="122" t="s">
        <v>127</v>
      </c>
    </row>
    <row r="23" spans="1:4" ht="23.1" customHeight="1" x14ac:dyDescent="0.4">
      <c r="A23" s="118" t="s">
        <v>128</v>
      </c>
      <c r="B23" s="119" t="s">
        <v>87</v>
      </c>
      <c r="C23" s="120" t="s">
        <v>116</v>
      </c>
      <c r="D23" s="121" t="s">
        <v>129</v>
      </c>
    </row>
    <row r="24" spans="1:4" ht="23.1" customHeight="1" x14ac:dyDescent="0.4">
      <c r="A24" s="125" t="s">
        <v>130</v>
      </c>
      <c r="B24" s="126" t="s">
        <v>87</v>
      </c>
      <c r="C24" s="127" t="s">
        <v>131</v>
      </c>
      <c r="D24" s="128" t="s">
        <v>132</v>
      </c>
    </row>
    <row r="25" spans="1:4" ht="23.1" customHeight="1" x14ac:dyDescent="0.4">
      <c r="A25" s="125" t="s">
        <v>133</v>
      </c>
      <c r="B25" s="126" t="s">
        <v>87</v>
      </c>
      <c r="C25" s="127" t="s">
        <v>131</v>
      </c>
      <c r="D25" s="128" t="s">
        <v>134</v>
      </c>
    </row>
    <row r="26" spans="1:4" ht="23.1" customHeight="1" x14ac:dyDescent="0.4">
      <c r="A26" s="125" t="s">
        <v>135</v>
      </c>
      <c r="B26" s="126" t="s">
        <v>87</v>
      </c>
      <c r="C26" s="127" t="s">
        <v>131</v>
      </c>
      <c r="D26" s="128" t="s">
        <v>136</v>
      </c>
    </row>
    <row r="27" spans="1:4" ht="23.1" customHeight="1" x14ac:dyDescent="0.25">
      <c r="A27" s="129" t="s">
        <v>137</v>
      </c>
      <c r="B27" s="130" t="s">
        <v>138</v>
      </c>
      <c r="C27" s="130" t="s">
        <v>139</v>
      </c>
      <c r="D27" s="129" t="s">
        <v>140</v>
      </c>
    </row>
  </sheetData>
  <sheetProtection algorithmName="SHA-512" hashValue="48R6vPvEe3TuzCQEAwOXmyTMRmZzu9PJFB/3bKucl4Cj6v34ck20KFobUCD4PedZ2IA+f+FlCa6sd3tLsR/JQw==" saltValue="7oIbYl9F2+qtadkD/h+A6w==" spinCount="100000" sheet="1" selectLockedCells="1" selectUnlockedCells="1"/>
  <autoFilter ref="A3:D3" xr:uid="{00000000-0009-0000-0000-000003000000}"/>
  <mergeCells count="3">
    <mergeCell ref="A1:A2"/>
    <mergeCell ref="B1:C2"/>
    <mergeCell ref="D1:D2"/>
  </mergeCells>
  <printOptions horizontalCentered="1"/>
  <pageMargins left="0.11811023622047245" right="0.19685039370078741" top="0" bottom="0" header="0.11811023622047245" footer="0.11811023622047245"/>
  <pageSetup paperSize="8" scale="81" firstPageNumber="0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7</vt:i4>
      </vt:variant>
    </vt:vector>
  </HeadingPairs>
  <TitlesOfParts>
    <vt:vector size="7" baseType="lpstr">
      <vt:lpstr>FICHA_de_Candidatura_2022_24</vt:lpstr>
      <vt:lpstr>DOC_APOIO</vt:lpstr>
      <vt:lpstr>Profs_CFDDE</vt:lpstr>
      <vt:lpstr>Material_CFDDE</vt:lpstr>
      <vt:lpstr>dados_1</vt:lpstr>
      <vt:lpstr>dados_2</vt:lpstr>
      <vt:lpstr>dados_3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bruno ferreira</cp:lastModifiedBy>
  <cp:lastPrinted>2022-07-07T13:10:08Z</cp:lastPrinted>
  <dcterms:created xsi:type="dcterms:W3CDTF">2022-07-07T13:02:26Z</dcterms:created>
  <dcterms:modified xsi:type="dcterms:W3CDTF">2022-07-11T16:23:19Z</dcterms:modified>
</cp:coreProperties>
</file>